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ટાઇટલ" sheetId="1" r:id="rId1"/>
    <sheet name="પરિણામ" sheetId="2" r:id="rId2"/>
  </sheets>
  <definedNames/>
  <calcPr fullCalcOnLoad="1"/>
</workbook>
</file>

<file path=xl/comments2.xml><?xml version="1.0" encoding="utf-8"?>
<comments xmlns="http://schemas.openxmlformats.org/spreadsheetml/2006/main">
  <authors>
    <author>aashu</author>
  </authors>
  <commentList>
    <comment ref="L6" authorId="0">
      <text>
        <r>
          <rPr>
            <b/>
            <sz val="14"/>
            <rFont val="Tahoma"/>
            <family val="2"/>
          </rPr>
          <t>આ સેલમાં ફેરફાર કરવો નહિ.</t>
        </r>
      </text>
    </comment>
    <comment ref="B1" authorId="0">
      <text>
        <r>
          <rPr>
            <b/>
            <sz val="14"/>
            <rFont val="Tahoma"/>
            <family val="2"/>
          </rPr>
          <t xml:space="preserve">આ પેઇઝને ટાઇટલ પેઇઝની પાછળ પ્રિન્ટ કરો. </t>
        </r>
      </text>
    </comment>
    <comment ref="U1" authorId="0">
      <text>
        <r>
          <rPr>
            <b/>
            <sz val="14"/>
            <rFont val="Tahoma"/>
            <family val="2"/>
          </rPr>
          <t>આ પેઇઝને  પ્રિન્ટ કરો. પહેલા પેઇઝ સાથે જોડી દો</t>
        </r>
        <r>
          <rPr>
            <b/>
            <sz val="12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<sst xmlns="http://schemas.openxmlformats.org/spreadsheetml/2006/main" count="104" uniqueCount="62">
  <si>
    <t>જાતિ</t>
  </si>
  <si>
    <t>રજી. સંખ્યા</t>
  </si>
  <si>
    <t>A</t>
  </si>
  <si>
    <t>B</t>
  </si>
  <si>
    <t>C</t>
  </si>
  <si>
    <t>D</t>
  </si>
  <si>
    <t>E</t>
  </si>
  <si>
    <t>બક્ષીપંચ</t>
  </si>
  <si>
    <t>અન્ય</t>
  </si>
  <si>
    <t>કુલ</t>
  </si>
  <si>
    <t>પરિશિષ્ટ - ક</t>
  </si>
  <si>
    <t xml:space="preserve">          </t>
  </si>
  <si>
    <t xml:space="preserve"> </t>
  </si>
  <si>
    <t xml:space="preserve">      vo    5lZ6FDGL TFZLH      ov</t>
  </si>
  <si>
    <t>શાળા</t>
  </si>
  <si>
    <t>ધોરણ</t>
  </si>
  <si>
    <t>ગામ</t>
  </si>
  <si>
    <t>તાલુકો</t>
  </si>
  <si>
    <t>જિલ્લો</t>
  </si>
  <si>
    <t>વર્ગ શિક્ષક</t>
  </si>
  <si>
    <t>સીઆરસી</t>
  </si>
  <si>
    <t>વર્ગ</t>
  </si>
  <si>
    <t>પે-સેન્ટર</t>
  </si>
  <si>
    <t>અ.જા.</t>
  </si>
  <si>
    <t>અ.જ.જા.</t>
  </si>
  <si>
    <t>કુ</t>
  </si>
  <si>
    <t>ક</t>
  </si>
  <si>
    <t>આચાર્યશ્રી</t>
  </si>
  <si>
    <t>ચકાસણી કરનાર</t>
  </si>
  <si>
    <t>વર્ગશિક્ષક</t>
  </si>
  <si>
    <t>પરિણામની તા.</t>
  </si>
  <si>
    <t>ક્રમ</t>
  </si>
  <si>
    <t>જ.ર.નં.</t>
  </si>
  <si>
    <t>જન્મ તારીખ</t>
  </si>
  <si>
    <t>હાજર દિવસ</t>
  </si>
  <si>
    <t>વિદ્યાર્થીનું નામ</t>
  </si>
  <si>
    <t>વિષય</t>
  </si>
  <si>
    <t>સત્ર</t>
  </si>
  <si>
    <t>કસોટીનો પ્રકાર</t>
  </si>
  <si>
    <t>અનૌપચારિક સતત મૂલ્યાંકન</t>
  </si>
  <si>
    <t>ઔપચારિક સમયાંતરે મૂલ્યાંકન</t>
  </si>
  <si>
    <t>સ્વ-અધ્યયનકાર્યને આધારે મૂલ્યાંકન</t>
  </si>
  <si>
    <t>મેળવેલ ગુણ</t>
  </si>
  <si>
    <t>ગ્રેડ</t>
  </si>
  <si>
    <t>પ્રથમ</t>
  </si>
  <si>
    <t>દ્વિતિય</t>
  </si>
  <si>
    <t>ગુજરાતી</t>
  </si>
  <si>
    <t>ગણિત</t>
  </si>
  <si>
    <t>વિજ્ઞાન અને ટેક્.</t>
  </si>
  <si>
    <t>સામાજિક વિજ્ઞાન</t>
  </si>
  <si>
    <t>અંગ્રેજી</t>
  </si>
  <si>
    <t>સ્વા. શા. શિ.</t>
  </si>
  <si>
    <t>હિન્દી</t>
  </si>
  <si>
    <t>સંસ્કૃત</t>
  </si>
  <si>
    <t>સમગ્ર વ્યક્તિવિકાસ(વર્ષાંતે)</t>
  </si>
  <si>
    <t>અભ્યાસિક તેમજ સહઅભ્યાસિક વિષયોના એકંદર ગુણ</t>
  </si>
  <si>
    <t>ટકાવારી</t>
  </si>
  <si>
    <t>સરેરાશ ગ્રેડ</t>
  </si>
  <si>
    <t>મેળવેલ એકંદર ગ્રેડ</t>
  </si>
  <si>
    <t>નોંધ</t>
  </si>
  <si>
    <t>પર્યાવરણ</t>
  </si>
  <si>
    <r>
      <t>જિલ્લા પંચાયત શિક્ષણ સમિતિ4</t>
    </r>
    <r>
      <rPr>
        <sz val="26"/>
        <color indexed="8"/>
        <rFont val="LMG-Rupen"/>
        <family val="0"/>
      </rPr>
      <t xml:space="preserve"> NFCMNP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</si>
</sst>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ERAFONT-TRILOCHAN"/>
      <family val="2"/>
    </font>
    <font>
      <sz val="10"/>
      <name val="TERAFONT-TRILOCHAN"/>
      <family val="2"/>
    </font>
    <font>
      <i/>
      <sz val="18"/>
      <name val="TERAFONT-TRILOCHAN"/>
      <family val="2"/>
    </font>
    <font>
      <sz val="22"/>
      <name val="TERAFONT-MENKA"/>
      <family val="2"/>
    </font>
    <font>
      <sz val="14"/>
      <name val="TERAFONT-TRILOCHAN"/>
      <family val="2"/>
    </font>
    <font>
      <sz val="14"/>
      <name val="Arial"/>
      <family val="2"/>
    </font>
    <font>
      <i/>
      <sz val="24"/>
      <name val="TERAFONT-MENKA"/>
      <family val="2"/>
    </font>
    <font>
      <b/>
      <sz val="12"/>
      <name val="TERAFONT-TRILOCHAN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ERAFONT-TRILOCHAN"/>
      <family val="2"/>
    </font>
    <font>
      <sz val="9"/>
      <name val="TERAFONT-TRILOCHAN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26"/>
      <color indexed="8"/>
      <name val="LMG-Rupen"/>
      <family val="0"/>
    </font>
    <font>
      <b/>
      <i/>
      <sz val="24"/>
      <name val="LMG-Rupe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26"/>
      <color theme="1"/>
      <name val="LMG-Rupen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double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slantDashDot">
        <color indexed="53"/>
      </left>
      <right/>
      <top style="slantDashDot">
        <color indexed="53"/>
      </top>
      <bottom/>
    </border>
    <border>
      <left/>
      <right style="slantDashDot">
        <color indexed="53"/>
      </right>
      <top style="slantDashDot">
        <color indexed="53"/>
      </top>
      <bottom/>
    </border>
    <border>
      <left/>
      <right style="double">
        <color indexed="10"/>
      </right>
      <top/>
      <bottom/>
    </border>
    <border>
      <left style="slantDashDot">
        <color indexed="53"/>
      </left>
      <right/>
      <top/>
      <bottom/>
    </border>
    <border>
      <left/>
      <right style="slantDashDot">
        <color indexed="53"/>
      </right>
      <top/>
      <bottom/>
    </border>
    <border>
      <left style="double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thin">
        <color indexed="8"/>
      </right>
      <top style="thin">
        <color indexed="8"/>
      </top>
      <bottom style="double">
        <color indexed="12"/>
      </bottom>
    </border>
    <border>
      <left style="slantDashDot">
        <color indexed="53"/>
      </left>
      <right/>
      <top/>
      <bottom style="slantDashDot">
        <color indexed="53"/>
      </bottom>
    </border>
    <border>
      <left/>
      <right/>
      <top/>
      <bottom style="slantDashDot">
        <color indexed="53"/>
      </bottom>
    </border>
    <border>
      <left/>
      <right style="slantDashDot">
        <color indexed="53"/>
      </right>
      <top/>
      <bottom style="slantDashDot">
        <color indexed="53"/>
      </bottom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/>
      <right style="double">
        <color indexed="12"/>
      </right>
      <top/>
      <bottom/>
    </border>
    <border>
      <left>
        <color indexed="63"/>
      </left>
      <right>
        <color indexed="63"/>
      </right>
      <top style="mediumDashDot">
        <color theme="9" tint="-0.24993999302387238"/>
      </top>
      <bottom>
        <color indexed="63"/>
      </bottom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double">
        <color indexed="12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12"/>
      </top>
      <bottom/>
    </border>
    <border>
      <left/>
      <right style="thin">
        <color indexed="8"/>
      </right>
      <top style="double">
        <color indexed="12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12"/>
      </left>
      <right/>
      <top/>
      <bottom style="double">
        <color indexed="12"/>
      </bottom>
    </border>
    <border>
      <left style="double">
        <color indexed="12"/>
      </left>
      <right style="thin">
        <color indexed="8"/>
      </right>
      <top style="double">
        <color indexed="12"/>
      </top>
      <bottom/>
    </border>
    <border>
      <left style="double">
        <color indexed="12"/>
      </left>
      <right style="thin">
        <color indexed="8"/>
      </right>
      <top/>
      <bottom/>
    </border>
    <border>
      <left style="double">
        <color indexed="12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12"/>
      </top>
      <bottom style="thin">
        <color indexed="8"/>
      </bottom>
    </border>
    <border>
      <left/>
      <right/>
      <top style="double">
        <color indexed="12"/>
      </top>
      <bottom style="thin">
        <color indexed="8"/>
      </bottom>
    </border>
    <border>
      <left/>
      <right style="thin">
        <color indexed="8"/>
      </right>
      <top style="double">
        <color indexed="12"/>
      </top>
      <bottom style="thin">
        <color indexed="8"/>
      </bottom>
    </border>
    <border>
      <left style="thin">
        <color indexed="8"/>
      </left>
      <right style="double">
        <color indexed="12"/>
      </right>
      <top style="double">
        <color indexed="12"/>
      </top>
      <bottom/>
    </border>
    <border>
      <left style="thin">
        <color indexed="8"/>
      </left>
      <right style="double">
        <color indexed="12"/>
      </right>
      <top/>
      <bottom/>
    </border>
    <border>
      <left style="thin">
        <color indexed="8"/>
      </left>
      <right style="double">
        <color indexed="12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9" fontId="16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9" fontId="16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9" fontId="16" fillId="0" borderId="15" xfId="0" applyNumberFormat="1" applyFont="1" applyFill="1" applyBorder="1" applyAlignment="1" applyProtection="1">
      <alignment horizontal="center" vertical="center"/>
      <protection hidden="1"/>
    </xf>
    <xf numFmtId="9" fontId="16" fillId="0" borderId="16" xfId="0" applyNumberFormat="1" applyFont="1" applyFill="1" applyBorder="1" applyAlignment="1" applyProtection="1">
      <alignment horizontal="center" vertical="center"/>
      <protection hidden="1"/>
    </xf>
    <xf numFmtId="1" fontId="19" fillId="0" borderId="15" xfId="0" applyNumberFormat="1" applyFont="1" applyFill="1" applyBorder="1" applyAlignment="1" applyProtection="1">
      <alignment horizontal="center" vertical="center"/>
      <protection hidden="1"/>
    </xf>
    <xf numFmtId="1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1" fontId="18" fillId="0" borderId="17" xfId="0" applyNumberFormat="1" applyFont="1" applyFill="1" applyBorder="1" applyAlignment="1" applyProtection="1">
      <alignment horizontal="center" vertical="center"/>
      <protection hidden="1"/>
    </xf>
    <xf numFmtId="9" fontId="16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9" fontId="16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19" fillId="0" borderId="14" xfId="0" applyNumberFormat="1" applyFont="1" applyFill="1" applyBorder="1" applyAlignment="1" applyProtection="1">
      <alignment horizontal="center" vertical="center"/>
      <protection hidden="1" locked="0"/>
    </xf>
    <xf numFmtId="1" fontId="19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0" fillId="33" borderId="23" xfId="0" applyFont="1" applyFill="1" applyBorder="1" applyAlignment="1" applyProtection="1">
      <alignment horizontal="center"/>
      <protection hidden="1"/>
    </xf>
    <xf numFmtId="0" fontId="26" fillId="33" borderId="24" xfId="0" applyFont="1" applyFill="1" applyBorder="1" applyAlignment="1" applyProtection="1">
      <alignment/>
      <protection hidden="1"/>
    </xf>
    <xf numFmtId="0" fontId="10" fillId="33" borderId="24" xfId="0" applyFont="1" applyFill="1" applyBorder="1" applyAlignment="1" applyProtection="1">
      <alignment/>
      <protection hidden="1"/>
    </xf>
    <xf numFmtId="0" fontId="10" fillId="33" borderId="24" xfId="0" applyFont="1" applyFill="1" applyBorder="1" applyAlignment="1" applyProtection="1">
      <alignment vertical="center"/>
      <protection hidden="1"/>
    </xf>
    <xf numFmtId="0" fontId="30" fillId="33" borderId="24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30" fillId="33" borderId="14" xfId="0" applyFont="1" applyFill="1" applyBorder="1" applyAlignment="1" applyProtection="1">
      <alignment horizontal="center" vertical="center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3" fillId="33" borderId="14" xfId="0" applyFont="1" applyFill="1" applyBorder="1" applyAlignment="1" applyProtection="1">
      <alignment horizontal="center" vertical="center" wrapText="1"/>
      <protection hidden="1"/>
    </xf>
    <xf numFmtId="0" fontId="27" fillId="33" borderId="14" xfId="0" applyFont="1" applyFill="1" applyBorder="1" applyAlignment="1" applyProtection="1">
      <alignment horizontal="center" textRotation="90" wrapText="1"/>
      <protection hidden="1"/>
    </xf>
    <xf numFmtId="0" fontId="28" fillId="33" borderId="14" xfId="0" applyFont="1" applyFill="1" applyBorder="1" applyAlignment="1" applyProtection="1">
      <alignment horizontal="center" textRotation="90" wrapText="1"/>
      <protection hidden="1"/>
    </xf>
    <xf numFmtId="0" fontId="27" fillId="33" borderId="18" xfId="0" applyFont="1" applyFill="1" applyBorder="1" applyAlignment="1" applyProtection="1">
      <alignment horizontal="center" textRotation="90" wrapText="1"/>
      <protection hidden="1"/>
    </xf>
    <xf numFmtId="0" fontId="29" fillId="33" borderId="19" xfId="0" applyFont="1" applyFill="1" applyBorder="1" applyAlignment="1" applyProtection="1">
      <alignment horizontal="center"/>
      <protection hidden="1"/>
    </xf>
    <xf numFmtId="0" fontId="10" fillId="33" borderId="15" xfId="0" applyFont="1" applyFill="1" applyBorder="1" applyAlignment="1" applyProtection="1">
      <alignment vertical="center" wrapText="1"/>
      <protection hidden="1"/>
    </xf>
    <xf numFmtId="0" fontId="31" fillId="33" borderId="15" xfId="0" applyFont="1" applyFill="1" applyBorder="1" applyAlignment="1" applyProtection="1">
      <alignment horizontal="center" vertical="center" wrapText="1"/>
      <protection hidden="1"/>
    </xf>
    <xf numFmtId="0" fontId="29" fillId="33" borderId="15" xfId="0" applyFont="1" applyFill="1" applyBorder="1" applyAlignment="1" applyProtection="1">
      <alignment horizontal="center" vertical="center"/>
      <protection hidden="1"/>
    </xf>
    <xf numFmtId="0" fontId="29" fillId="33" borderId="16" xfId="0" applyFont="1" applyFill="1" applyBorder="1" applyAlignment="1" applyProtection="1">
      <alignment horizontal="center" vertical="center"/>
      <protection hidden="1"/>
    </xf>
    <xf numFmtId="0" fontId="29" fillId="33" borderId="19" xfId="0" applyFont="1" applyFill="1" applyBorder="1" applyAlignment="1" applyProtection="1">
      <alignment horizontal="center" vertical="center"/>
      <protection hidden="1"/>
    </xf>
    <xf numFmtId="0" fontId="27" fillId="33" borderId="25" xfId="0" applyFont="1" applyFill="1" applyBorder="1" applyAlignment="1" applyProtection="1">
      <alignment horizontal="center" textRotation="90" wrapText="1"/>
      <protection hidden="1"/>
    </xf>
    <xf numFmtId="0" fontId="27" fillId="33" borderId="26" xfId="0" applyFont="1" applyFill="1" applyBorder="1" applyAlignment="1" applyProtection="1">
      <alignment horizontal="center" textRotation="90" wrapText="1"/>
      <protection hidden="1"/>
    </xf>
    <xf numFmtId="0" fontId="28" fillId="33" borderId="26" xfId="0" applyFont="1" applyFill="1" applyBorder="1" applyAlignment="1" applyProtection="1">
      <alignment horizontal="center" textRotation="90" wrapText="1"/>
      <protection hidden="1"/>
    </xf>
    <xf numFmtId="9" fontId="28" fillId="33" borderId="15" xfId="0" applyNumberFormat="1" applyFont="1" applyFill="1" applyBorder="1" applyAlignment="1" applyProtection="1">
      <alignment horizontal="center" vertical="center"/>
      <protection hidden="1"/>
    </xf>
    <xf numFmtId="9" fontId="30" fillId="33" borderId="16" xfId="0" applyNumberFormat="1" applyFont="1" applyFill="1" applyBorder="1" applyAlignment="1" applyProtection="1">
      <alignment horizontal="center" vertical="center"/>
      <protection hidden="1"/>
    </xf>
    <xf numFmtId="14" fontId="69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69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6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0" fillId="0" borderId="29" xfId="0" applyFill="1" applyBorder="1" applyAlignment="1" applyProtection="1">
      <alignment/>
      <protection hidden="1" locked="0"/>
    </xf>
    <xf numFmtId="0" fontId="3" fillId="0" borderId="30" xfId="0" applyFont="1" applyFill="1" applyBorder="1" applyAlignment="1" applyProtection="1">
      <alignment/>
      <protection hidden="1" locked="0"/>
    </xf>
    <xf numFmtId="0" fontId="3" fillId="0" borderId="31" xfId="0" applyFont="1" applyFill="1" applyBorder="1" applyAlignment="1" applyProtection="1">
      <alignment/>
      <protection hidden="1" locked="0"/>
    </xf>
    <xf numFmtId="0" fontId="4" fillId="0" borderId="32" xfId="0" applyFont="1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/>
      <protection hidden="1" locked="0"/>
    </xf>
    <xf numFmtId="0" fontId="0" fillId="0" borderId="30" xfId="0" applyFill="1" applyBorder="1" applyAlignment="1" applyProtection="1">
      <alignment/>
      <protection hidden="1" locked="0"/>
    </xf>
    <xf numFmtId="0" fontId="0" fillId="0" borderId="34" xfId="0" applyFill="1" applyBorder="1" applyAlignment="1" applyProtection="1">
      <alignment/>
      <protection hidden="1" locked="0"/>
    </xf>
    <xf numFmtId="0" fontId="5" fillId="0" borderId="35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35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6" fillId="0" borderId="35" xfId="0" applyFont="1" applyFill="1" applyBorder="1" applyAlignment="1" applyProtection="1">
      <alignment/>
      <protection hidden="1" locked="0"/>
    </xf>
    <xf numFmtId="0" fontId="7" fillId="0" borderId="35" xfId="0" applyFont="1" applyFill="1" applyBorder="1" applyAlignment="1" applyProtection="1">
      <alignment/>
      <protection hidden="1" locked="0"/>
    </xf>
    <xf numFmtId="0" fontId="7" fillId="0" borderId="30" xfId="0" applyFont="1" applyFill="1" applyBorder="1" applyAlignment="1" applyProtection="1">
      <alignment/>
      <protection hidden="1" locked="0"/>
    </xf>
    <xf numFmtId="0" fontId="7" fillId="0" borderId="34" xfId="0" applyFont="1" applyFill="1" applyBorder="1" applyAlignment="1" applyProtection="1">
      <alignment/>
      <protection hidden="1" locked="0"/>
    </xf>
    <xf numFmtId="0" fontId="8" fillId="0" borderId="35" xfId="0" applyFont="1" applyFill="1" applyBorder="1" applyAlignment="1" applyProtection="1">
      <alignment horizontal="center"/>
      <protection hidden="1" locked="0"/>
    </xf>
    <xf numFmtId="0" fontId="7" fillId="0" borderId="33" xfId="0" applyFont="1" applyFill="1" applyBorder="1" applyAlignment="1" applyProtection="1">
      <alignment/>
      <protection hidden="1" locked="0"/>
    </xf>
    <xf numFmtId="0" fontId="9" fillId="0" borderId="35" xfId="0" applyFont="1" applyFill="1" applyBorder="1" applyAlignment="1" applyProtection="1">
      <alignment horizontal="center" vertical="center"/>
      <protection hidden="1" locked="0"/>
    </xf>
    <xf numFmtId="0" fontId="23" fillId="33" borderId="10" xfId="0" applyFont="1" applyFill="1" applyBorder="1" applyAlignment="1" applyProtection="1">
      <alignment horizontal="center" vertical="center"/>
      <protection hidden="1" locked="0"/>
    </xf>
    <xf numFmtId="0" fontId="24" fillId="33" borderId="36" xfId="0" applyFont="1" applyFill="1" applyBorder="1" applyAlignment="1" applyProtection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 horizontal="center"/>
      <protection hidden="1" locked="0"/>
    </xf>
    <xf numFmtId="0" fontId="24" fillId="33" borderId="37" xfId="0" applyFont="1" applyFill="1" applyBorder="1" applyAlignment="1" applyProtection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/>
      <protection hidden="1" locked="0"/>
    </xf>
    <xf numFmtId="0" fontId="13" fillId="0" borderId="0" xfId="0" applyFont="1" applyFill="1" applyBorder="1" applyAlignment="1" applyProtection="1">
      <alignment/>
      <protection hidden="1" locked="0"/>
    </xf>
    <xf numFmtId="0" fontId="0" fillId="0" borderId="38" xfId="0" applyFill="1" applyBorder="1" applyAlignment="1" applyProtection="1">
      <alignment/>
      <protection hidden="1" locked="0"/>
    </xf>
    <xf numFmtId="0" fontId="0" fillId="0" borderId="39" xfId="0" applyFill="1" applyBorder="1" applyAlignment="1" applyProtection="1">
      <alignment/>
      <protection hidden="1" locked="0"/>
    </xf>
    <xf numFmtId="0" fontId="0" fillId="0" borderId="40" xfId="0" applyFill="1" applyBorder="1" applyAlignment="1" applyProtection="1">
      <alignment/>
      <protection hidden="1" locked="0"/>
    </xf>
    <xf numFmtId="0" fontId="0" fillId="0" borderId="41" xfId="0" applyFill="1" applyBorder="1" applyAlignment="1" applyProtection="1">
      <alignment/>
      <protection hidden="1" locked="0"/>
    </xf>
    <xf numFmtId="0" fontId="0" fillId="0" borderId="42" xfId="0" applyFill="1" applyBorder="1" applyAlignment="1" applyProtection="1">
      <alignment/>
      <protection hidden="1" locked="0"/>
    </xf>
    <xf numFmtId="0" fontId="0" fillId="0" borderId="43" xfId="0" applyFill="1" applyBorder="1" applyAlignment="1" applyProtection="1">
      <alignment/>
      <protection hidden="1"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44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3" fillId="33" borderId="46" xfId="0" applyFont="1" applyFill="1" applyBorder="1" applyAlignment="1" applyProtection="1">
      <alignment vertical="center"/>
      <protection hidden="1" locked="0"/>
    </xf>
    <xf numFmtId="0" fontId="23" fillId="33" borderId="47" xfId="0" applyFont="1" applyFill="1" applyBorder="1" applyAlignment="1" applyProtection="1">
      <alignment vertical="center"/>
      <protection hidden="1" locked="0"/>
    </xf>
    <xf numFmtId="0" fontId="25" fillId="0" borderId="47" xfId="0" applyFont="1" applyFill="1" applyBorder="1" applyAlignment="1" applyProtection="1">
      <alignment vertical="center"/>
      <protection locked="0"/>
    </xf>
    <xf numFmtId="0" fontId="25" fillId="0" borderId="48" xfId="0" applyFont="1" applyFill="1" applyBorder="1" applyAlignment="1" applyProtection="1">
      <alignment vertical="center"/>
      <protection locked="0"/>
    </xf>
    <xf numFmtId="0" fontId="25" fillId="0" borderId="49" xfId="0" applyFont="1" applyFill="1" applyBorder="1" applyAlignment="1" applyProtection="1">
      <alignment vertical="center"/>
      <protection locked="0"/>
    </xf>
    <xf numFmtId="0" fontId="23" fillId="33" borderId="49" xfId="0" applyFont="1" applyFill="1" applyBorder="1" applyAlignment="1" applyProtection="1">
      <alignment vertical="center"/>
      <protection hidden="1" locked="0"/>
    </xf>
    <xf numFmtId="14" fontId="25" fillId="0" borderId="49" xfId="0" applyNumberFormat="1" applyFont="1" applyFill="1" applyBorder="1" applyAlignment="1" applyProtection="1">
      <alignment vertical="center"/>
      <protection locked="0"/>
    </xf>
    <xf numFmtId="0" fontId="25" fillId="0" borderId="50" xfId="0" applyFont="1" applyFill="1" applyBorder="1" applyAlignment="1" applyProtection="1">
      <alignment vertical="center"/>
      <protection locked="0"/>
    </xf>
    <xf numFmtId="0" fontId="23" fillId="33" borderId="51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10" fillId="33" borderId="52" xfId="0" applyFont="1" applyFill="1" applyBorder="1" applyAlignment="1" applyProtection="1">
      <alignment horizontal="center" vertical="center"/>
      <protection hidden="1" locked="0"/>
    </xf>
    <xf numFmtId="0" fontId="10" fillId="33" borderId="53" xfId="0" applyFont="1" applyFill="1" applyBorder="1" applyAlignment="1" applyProtection="1">
      <alignment horizontal="center" vertical="center"/>
      <protection hidden="1" locked="0"/>
    </xf>
    <xf numFmtId="0" fontId="10" fillId="33" borderId="54" xfId="0" applyFont="1" applyFill="1" applyBorder="1" applyAlignment="1" applyProtection="1">
      <alignment horizontal="center" vertical="center"/>
      <protection hidden="1" locked="0"/>
    </xf>
    <xf numFmtId="0" fontId="23" fillId="33" borderId="55" xfId="0" applyFont="1" applyFill="1" applyBorder="1" applyAlignment="1" applyProtection="1">
      <alignment horizontal="center" vertical="center" wrapText="1"/>
      <protection hidden="1" locked="0"/>
    </xf>
    <xf numFmtId="0" fontId="23" fillId="33" borderId="47" xfId="0" applyFont="1" applyFill="1" applyBorder="1" applyAlignment="1" applyProtection="1">
      <alignment horizontal="center" vertical="center" wrapText="1"/>
      <protection hidden="1" locked="0"/>
    </xf>
    <xf numFmtId="0" fontId="23" fillId="33" borderId="56" xfId="0" applyFont="1" applyFill="1" applyBorder="1" applyAlignment="1" applyProtection="1">
      <alignment horizontal="center" vertical="center" wrapText="1"/>
      <protection hidden="1" locked="0"/>
    </xf>
    <xf numFmtId="0" fontId="23" fillId="33" borderId="57" xfId="0" applyFont="1" applyFill="1" applyBorder="1" applyAlignment="1" applyProtection="1">
      <alignment horizontal="center" vertical="center" wrapText="1"/>
      <protection hidden="1" locked="0"/>
    </xf>
    <xf numFmtId="0" fontId="23" fillId="33" borderId="58" xfId="0" applyFont="1" applyFill="1" applyBorder="1" applyAlignment="1" applyProtection="1">
      <alignment horizontal="center" vertical="center" wrapText="1"/>
      <protection hidden="1" locked="0"/>
    </xf>
    <xf numFmtId="0" fontId="23" fillId="33" borderId="59" xfId="0" applyFont="1" applyFill="1" applyBorder="1" applyAlignment="1" applyProtection="1">
      <alignment horizontal="center" vertical="center" wrapText="1"/>
      <protection hidden="1" locked="0"/>
    </xf>
    <xf numFmtId="0" fontId="23" fillId="33" borderId="60" xfId="0" applyFont="1" applyFill="1" applyBorder="1" applyAlignment="1" applyProtection="1">
      <alignment vertic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horizontal="center"/>
      <protection hidden="1" locked="0"/>
    </xf>
    <xf numFmtId="0" fontId="23" fillId="33" borderId="61" xfId="0" applyFont="1" applyFill="1" applyBorder="1" applyAlignment="1" applyProtection="1">
      <alignment horizontal="center" vertical="center"/>
      <protection hidden="1" locked="0"/>
    </xf>
    <xf numFmtId="0" fontId="23" fillId="33" borderId="62" xfId="0" applyFont="1" applyFill="1" applyBorder="1" applyAlignment="1" applyProtection="1">
      <alignment horizontal="center" vertical="center"/>
      <protection hidden="1" locked="0"/>
    </xf>
    <xf numFmtId="0" fontId="23" fillId="33" borderId="63" xfId="0" applyFont="1" applyFill="1" applyBorder="1" applyAlignment="1" applyProtection="1">
      <alignment horizontal="center" vertical="center"/>
      <protection hidden="1" locked="0"/>
    </xf>
    <xf numFmtId="0" fontId="23" fillId="33" borderId="64" xfId="0" applyFont="1" applyFill="1" applyBorder="1" applyAlignment="1" applyProtection="1">
      <alignment horizontal="center" vertical="center"/>
      <protection hidden="1" locked="0"/>
    </xf>
    <xf numFmtId="0" fontId="23" fillId="33" borderId="65" xfId="0" applyFont="1" applyFill="1" applyBorder="1" applyAlignment="1" applyProtection="1">
      <alignment horizontal="center" vertical="center"/>
      <protection hidden="1" locked="0"/>
    </xf>
    <xf numFmtId="0" fontId="23" fillId="33" borderId="66" xfId="0" applyFont="1" applyFill="1" applyBorder="1" applyAlignment="1" applyProtection="1">
      <alignment horizontal="center" vertical="center"/>
      <protection hidden="1" locked="0"/>
    </xf>
    <xf numFmtId="0" fontId="23" fillId="33" borderId="67" xfId="0" applyFont="1" applyFill="1" applyBorder="1" applyAlignment="1" applyProtection="1">
      <alignment horizontal="center" vertical="center"/>
      <protection hidden="1" locked="0"/>
    </xf>
    <xf numFmtId="0" fontId="23" fillId="33" borderId="68" xfId="0" applyFont="1" applyFill="1" applyBorder="1" applyAlignment="1" applyProtection="1">
      <alignment horizontal="center" vertical="center"/>
      <protection hidden="1" locked="0"/>
    </xf>
    <xf numFmtId="0" fontId="23" fillId="33" borderId="69" xfId="0" applyFont="1" applyFill="1" applyBorder="1" applyAlignment="1" applyProtection="1">
      <alignment horizontal="center" vertical="center"/>
      <protection hidden="1" locked="0"/>
    </xf>
    <xf numFmtId="0" fontId="7" fillId="33" borderId="24" xfId="0" applyFont="1" applyFill="1" applyBorder="1" applyAlignment="1" applyProtection="1">
      <alignment horizontal="center" textRotation="90" wrapText="1"/>
      <protection hidden="1"/>
    </xf>
    <xf numFmtId="0" fontId="7" fillId="33" borderId="14" xfId="0" applyFont="1" applyFill="1" applyBorder="1" applyAlignment="1" applyProtection="1">
      <alignment horizontal="center" textRotation="90" wrapText="1"/>
      <protection hidden="1"/>
    </xf>
    <xf numFmtId="0" fontId="10" fillId="33" borderId="24" xfId="0" applyFont="1" applyFill="1" applyBorder="1" applyAlignment="1" applyProtection="1">
      <alignment horizontal="center"/>
      <protection hidden="1"/>
    </xf>
    <xf numFmtId="0" fontId="10" fillId="33" borderId="70" xfId="0" applyFont="1" applyFill="1" applyBorder="1" applyAlignment="1" applyProtection="1">
      <alignment horizontal="center"/>
      <protection hidden="1"/>
    </xf>
    <xf numFmtId="0" fontId="10" fillId="33" borderId="23" xfId="0" applyFont="1" applyFill="1" applyBorder="1" applyAlignment="1" applyProtection="1">
      <alignment horizontal="center"/>
      <protection hidden="1"/>
    </xf>
    <xf numFmtId="0" fontId="10" fillId="33" borderId="71" xfId="0" applyFont="1" applyFill="1" applyBorder="1" applyAlignment="1" applyProtection="1">
      <alignment horizontal="center"/>
      <protection hidden="1"/>
    </xf>
    <xf numFmtId="0" fontId="10" fillId="33" borderId="72" xfId="0" applyFont="1" applyFill="1" applyBorder="1" applyAlignment="1" applyProtection="1">
      <alignment horizontal="center"/>
      <protection hidden="1"/>
    </xf>
    <xf numFmtId="0" fontId="10" fillId="33" borderId="73" xfId="0" applyFont="1" applyFill="1" applyBorder="1" applyAlignment="1" applyProtection="1">
      <alignment horizontal="center"/>
      <protection hidden="1"/>
    </xf>
    <xf numFmtId="0" fontId="27" fillId="33" borderId="24" xfId="0" applyFont="1" applyFill="1" applyBorder="1" applyAlignment="1" applyProtection="1">
      <alignment horizontal="center" textRotation="90" wrapText="1"/>
      <protection hidden="1"/>
    </xf>
    <xf numFmtId="0" fontId="27" fillId="33" borderId="14" xfId="0" applyFont="1" applyFill="1" applyBorder="1" applyAlignment="1" applyProtection="1">
      <alignment horizontal="center" textRotation="90" wrapText="1"/>
      <protection hidden="1"/>
    </xf>
    <xf numFmtId="0" fontId="7" fillId="33" borderId="24" xfId="0" applyFont="1" applyFill="1" applyBorder="1" applyAlignment="1" applyProtection="1">
      <alignment horizontal="center" textRotation="90"/>
      <protection hidden="1"/>
    </xf>
    <xf numFmtId="0" fontId="7" fillId="33" borderId="14" xfId="0" applyFont="1" applyFill="1" applyBorder="1" applyAlignment="1" applyProtection="1">
      <alignment horizontal="center" textRotation="90"/>
      <protection hidden="1"/>
    </xf>
    <xf numFmtId="0" fontId="7" fillId="33" borderId="70" xfId="0" applyFont="1" applyFill="1" applyBorder="1" applyAlignment="1" applyProtection="1">
      <alignment horizontal="center" textRotation="90"/>
      <protection hidden="1"/>
    </xf>
    <xf numFmtId="0" fontId="7" fillId="33" borderId="13" xfId="0" applyFont="1" applyFill="1" applyBorder="1" applyAlignment="1" applyProtection="1">
      <alignment horizontal="center" textRotation="90"/>
      <protection hidden="1"/>
    </xf>
    <xf numFmtId="0" fontId="20" fillId="33" borderId="18" xfId="0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20" fillId="33" borderId="14" xfId="0" applyFont="1" applyFill="1" applyBorder="1" applyAlignment="1" applyProtection="1">
      <alignment horizontal="center" vertical="center" wrapText="1"/>
      <protection hidden="1"/>
    </xf>
    <xf numFmtId="0" fontId="22" fillId="33" borderId="14" xfId="0" applyFont="1" applyFill="1" applyBorder="1" applyAlignment="1" applyProtection="1">
      <alignment horizontal="center" vertical="center"/>
      <protection hidden="1"/>
    </xf>
    <xf numFmtId="0" fontId="12" fillId="33" borderId="14" xfId="0" applyFont="1" applyFill="1" applyBorder="1" applyAlignment="1" applyProtection="1">
      <alignment horizontal="center" textRotation="90"/>
      <protection hidden="1"/>
    </xf>
    <xf numFmtId="0" fontId="22" fillId="33" borderId="18" xfId="0" applyFont="1" applyFill="1" applyBorder="1" applyAlignment="1" applyProtection="1">
      <alignment horizontal="center" vertical="center"/>
      <protection hidden="1"/>
    </xf>
    <xf numFmtId="0" fontId="22" fillId="33" borderId="23" xfId="0" applyFont="1" applyFill="1" applyBorder="1" applyAlignment="1" applyProtection="1">
      <alignment horizontal="center" vertical="center"/>
      <protection hidden="1"/>
    </xf>
    <xf numFmtId="0" fontId="22" fillId="33" borderId="24" xfId="0" applyFont="1" applyFill="1" applyBorder="1" applyAlignment="1" applyProtection="1">
      <alignment horizontal="center" vertical="center"/>
      <protection hidden="1"/>
    </xf>
    <xf numFmtId="0" fontId="12" fillId="33" borderId="24" xfId="0" applyFont="1" applyFill="1" applyBorder="1" applyAlignment="1" applyProtection="1">
      <alignment horizontal="center" textRotation="90"/>
      <protection hidden="1"/>
    </xf>
    <xf numFmtId="0" fontId="12" fillId="33" borderId="26" xfId="0" applyFont="1" applyFill="1" applyBorder="1" applyAlignment="1" applyProtection="1">
      <alignment horizontal="center" textRotation="90"/>
      <protection hidden="1"/>
    </xf>
    <xf numFmtId="0" fontId="7" fillId="33" borderId="74" xfId="0" applyFont="1" applyFill="1" applyBorder="1" applyAlignment="1" applyProtection="1">
      <alignment horizontal="center" textRotation="90"/>
      <protection hidden="1"/>
    </xf>
    <xf numFmtId="0" fontId="70" fillId="0" borderId="0" xfId="0" applyFont="1" applyAlignment="1" applyProtection="1">
      <alignment horizontal="center"/>
      <protection locked="0"/>
    </xf>
    <xf numFmtId="0" fontId="52" fillId="0" borderId="49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4</xdr:row>
      <xdr:rowOff>0</xdr:rowOff>
    </xdr:from>
    <xdr:to>
      <xdr:col>15</xdr:col>
      <xdr:colOff>76200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000250"/>
          <a:ext cx="14001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</xdr:col>
      <xdr:colOff>0</xdr:colOff>
      <xdr:row>37</xdr:row>
      <xdr:rowOff>28575</xdr:rowOff>
    </xdr:to>
    <xdr:sp>
      <xdr:nvSpPr>
        <xdr:cNvPr id="2" name="WordArt 10"/>
        <xdr:cNvSpPr>
          <a:spLocks/>
        </xdr:cNvSpPr>
      </xdr:nvSpPr>
      <xdr:spPr>
        <a:xfrm rot="16200000">
          <a:off x="0" y="11515725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ERAFONT-BORDER-2"/>
              <a:cs typeface="TERAFONT-BORDER-2"/>
            </a:rPr>
            <a:t>BBBBBBBBBBBBBBBBBBBBBBBBBBBBBB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zoomScalePageLayoutView="0" workbookViewId="0" topLeftCell="A1">
      <selection activeCell="C20" sqref="C20:V20"/>
    </sheetView>
  </sheetViews>
  <sheetFormatPr defaultColWidth="9.140625" defaultRowHeight="15"/>
  <cols>
    <col min="1" max="2" width="1.7109375" style="1" customWidth="1"/>
    <col min="3" max="3" width="8.140625" style="1" customWidth="1"/>
    <col min="4" max="21" width="3.8515625" style="1" customWidth="1"/>
    <col min="22" max="22" width="6.57421875" style="1" customWidth="1"/>
    <col min="23" max="23" width="1.8515625" style="1" customWidth="1"/>
    <col min="24" max="24" width="1.7109375" style="1" customWidth="1"/>
    <col min="25" max="16384" width="9.140625" style="1" customWidth="1"/>
  </cols>
  <sheetData>
    <row r="1" ht="15.75" thickBot="1"/>
    <row r="2" spans="1:24" ht="21" thickBot="1" thickTop="1">
      <c r="A2" s="70"/>
      <c r="B2" s="71"/>
      <c r="C2" s="71"/>
      <c r="D2" s="71"/>
      <c r="E2" s="71"/>
      <c r="F2" s="71"/>
      <c r="G2" s="72" t="s">
        <v>11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58.5" customHeight="1">
      <c r="A3" s="74"/>
      <c r="B3" s="75"/>
      <c r="C3" s="105" t="s">
        <v>10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76"/>
      <c r="X3" s="77"/>
    </row>
    <row r="4" spans="1:24" ht="62.25" customHeight="1">
      <c r="A4" s="78"/>
      <c r="B4" s="79"/>
      <c r="C4" s="164" t="s">
        <v>61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80"/>
      <c r="X4" s="77"/>
    </row>
    <row r="5" spans="1:24" ht="15">
      <c r="A5" s="78"/>
      <c r="B5" s="7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2"/>
      <c r="X5" s="77"/>
    </row>
    <row r="6" spans="1:24" ht="15">
      <c r="A6" s="78"/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77"/>
    </row>
    <row r="7" spans="1:24" ht="15">
      <c r="A7" s="78"/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77"/>
    </row>
    <row r="8" spans="1:24" ht="15">
      <c r="A8" s="78"/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X8" s="77"/>
    </row>
    <row r="9" spans="1:24" ht="15">
      <c r="A9" s="78"/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77"/>
    </row>
    <row r="10" spans="1:24" ht="15">
      <c r="A10" s="78"/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  <c r="X10" s="77"/>
    </row>
    <row r="11" spans="1:24" ht="15">
      <c r="A11" s="78"/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77"/>
    </row>
    <row r="12" spans="1:24" ht="15">
      <c r="A12" s="78"/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2"/>
      <c r="X12" s="77"/>
    </row>
    <row r="13" spans="1:24" ht="15.75" thickBot="1">
      <c r="A13" s="78"/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2"/>
      <c r="X13" s="77"/>
    </row>
    <row r="14" spans="1:24" ht="19.5" customHeight="1" thickTop="1">
      <c r="A14" s="78"/>
      <c r="B14" s="79"/>
      <c r="C14" s="83"/>
      <c r="D14" s="106" t="s">
        <v>14</v>
      </c>
      <c r="E14" s="107"/>
      <c r="F14" s="107"/>
      <c r="G14" s="107"/>
      <c r="H14" s="108"/>
      <c r="I14" s="108"/>
      <c r="J14" s="108"/>
      <c r="K14" s="108"/>
      <c r="L14" s="108"/>
      <c r="M14" s="108"/>
      <c r="N14" s="108"/>
      <c r="O14" s="107" t="s">
        <v>16</v>
      </c>
      <c r="P14" s="107"/>
      <c r="Q14" s="107"/>
      <c r="R14" s="108"/>
      <c r="S14" s="108"/>
      <c r="T14" s="108"/>
      <c r="U14" s="109"/>
      <c r="V14" s="83"/>
      <c r="W14" s="84"/>
      <c r="X14" s="77"/>
    </row>
    <row r="15" spans="1:24" ht="19.5" customHeight="1">
      <c r="A15" s="78"/>
      <c r="B15" s="79"/>
      <c r="C15" s="83"/>
      <c r="D15" s="114" t="s">
        <v>15</v>
      </c>
      <c r="E15" s="115"/>
      <c r="F15" s="115"/>
      <c r="G15" s="115"/>
      <c r="H15" s="116"/>
      <c r="I15" s="116"/>
      <c r="J15" s="116"/>
      <c r="K15" s="116"/>
      <c r="L15" s="116"/>
      <c r="M15" s="116"/>
      <c r="N15" s="116"/>
      <c r="O15" s="115" t="s">
        <v>17</v>
      </c>
      <c r="P15" s="115"/>
      <c r="Q15" s="115"/>
      <c r="R15" s="103"/>
      <c r="S15" s="103"/>
      <c r="T15" s="103"/>
      <c r="U15" s="104"/>
      <c r="V15" s="83"/>
      <c r="W15" s="85"/>
      <c r="X15" s="77"/>
    </row>
    <row r="16" spans="1:24" ht="19.5" customHeight="1">
      <c r="A16" s="78"/>
      <c r="B16" s="79"/>
      <c r="C16" s="83"/>
      <c r="D16" s="114" t="s">
        <v>19</v>
      </c>
      <c r="E16" s="115"/>
      <c r="F16" s="115"/>
      <c r="G16" s="115"/>
      <c r="H16" s="103"/>
      <c r="I16" s="103"/>
      <c r="J16" s="103"/>
      <c r="K16" s="103"/>
      <c r="L16" s="103"/>
      <c r="M16" s="103"/>
      <c r="N16" s="103"/>
      <c r="O16" s="115" t="s">
        <v>18</v>
      </c>
      <c r="P16" s="115"/>
      <c r="Q16" s="115"/>
      <c r="R16" s="103"/>
      <c r="S16" s="103"/>
      <c r="T16" s="103"/>
      <c r="U16" s="104"/>
      <c r="V16" s="83"/>
      <c r="W16" s="85"/>
      <c r="X16" s="77"/>
    </row>
    <row r="17" spans="1:24" ht="19.5" customHeight="1">
      <c r="A17" s="78"/>
      <c r="B17" s="79"/>
      <c r="C17" s="83"/>
      <c r="D17" s="114" t="s">
        <v>20</v>
      </c>
      <c r="E17" s="115"/>
      <c r="F17" s="115"/>
      <c r="G17" s="115"/>
      <c r="H17" s="103"/>
      <c r="I17" s="103"/>
      <c r="J17" s="103"/>
      <c r="K17" s="103"/>
      <c r="L17" s="103"/>
      <c r="M17" s="103"/>
      <c r="N17" s="103"/>
      <c r="O17" s="115" t="s">
        <v>21</v>
      </c>
      <c r="P17" s="115"/>
      <c r="Q17" s="115"/>
      <c r="R17" s="103"/>
      <c r="S17" s="103"/>
      <c r="T17" s="103"/>
      <c r="U17" s="104"/>
      <c r="V17" s="83"/>
      <c r="W17" s="85"/>
      <c r="X17" s="77"/>
    </row>
    <row r="18" spans="1:24" ht="19.5" customHeight="1" thickBot="1">
      <c r="A18" s="78"/>
      <c r="B18" s="79"/>
      <c r="C18" s="83"/>
      <c r="D18" s="126" t="s">
        <v>22</v>
      </c>
      <c r="E18" s="111"/>
      <c r="F18" s="111"/>
      <c r="G18" s="111"/>
      <c r="H18" s="110"/>
      <c r="I18" s="110"/>
      <c r="J18" s="110"/>
      <c r="K18" s="110"/>
      <c r="L18" s="110"/>
      <c r="M18" s="110"/>
      <c r="N18" s="110"/>
      <c r="O18" s="111" t="s">
        <v>30</v>
      </c>
      <c r="P18" s="111"/>
      <c r="Q18" s="111"/>
      <c r="R18" s="112">
        <v>41034</v>
      </c>
      <c r="S18" s="110"/>
      <c r="T18" s="110"/>
      <c r="U18" s="113"/>
      <c r="V18" s="83"/>
      <c r="W18" s="85"/>
      <c r="X18" s="77"/>
    </row>
    <row r="19" spans="1:24" ht="55.5" customHeight="1" thickTop="1">
      <c r="A19" s="78"/>
      <c r="B19" s="7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 t="s">
        <v>12</v>
      </c>
      <c r="V19" s="81"/>
      <c r="W19" s="82"/>
      <c r="X19" s="77"/>
    </row>
    <row r="20" spans="1:24" ht="19.5" customHeight="1" thickBot="1">
      <c r="A20" s="86"/>
      <c r="B20" s="87"/>
      <c r="C20" s="165" t="s">
        <v>13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88"/>
      <c r="X20" s="89"/>
    </row>
    <row r="21" spans="1:24" ht="19.5" customHeight="1" thickTop="1">
      <c r="A21" s="78"/>
      <c r="B21" s="79"/>
      <c r="C21" s="130" t="s">
        <v>0</v>
      </c>
      <c r="D21" s="120" t="s">
        <v>1</v>
      </c>
      <c r="E21" s="121"/>
      <c r="F21" s="122"/>
      <c r="G21" s="133" t="s">
        <v>58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V21" s="136" t="s">
        <v>59</v>
      </c>
      <c r="W21" s="90"/>
      <c r="X21" s="77"/>
    </row>
    <row r="22" spans="1:24" ht="19.5" customHeight="1">
      <c r="A22" s="78"/>
      <c r="B22" s="79"/>
      <c r="C22" s="131"/>
      <c r="D22" s="123"/>
      <c r="E22" s="124"/>
      <c r="F22" s="125"/>
      <c r="G22" s="117" t="s">
        <v>2</v>
      </c>
      <c r="H22" s="118"/>
      <c r="I22" s="119"/>
      <c r="J22" s="117" t="s">
        <v>3</v>
      </c>
      <c r="K22" s="118"/>
      <c r="L22" s="119"/>
      <c r="M22" s="117" t="s">
        <v>4</v>
      </c>
      <c r="N22" s="118"/>
      <c r="O22" s="119"/>
      <c r="P22" s="117" t="s">
        <v>5</v>
      </c>
      <c r="Q22" s="118"/>
      <c r="R22" s="119"/>
      <c r="S22" s="117" t="s">
        <v>6</v>
      </c>
      <c r="T22" s="118"/>
      <c r="U22" s="119"/>
      <c r="V22" s="137"/>
      <c r="W22" s="90"/>
      <c r="X22" s="77"/>
    </row>
    <row r="23" spans="1:24" ht="19.5" customHeight="1">
      <c r="A23" s="78"/>
      <c r="B23" s="79"/>
      <c r="C23" s="132"/>
      <c r="D23" s="91" t="s">
        <v>25</v>
      </c>
      <c r="E23" s="91" t="s">
        <v>26</v>
      </c>
      <c r="F23" s="91" t="s">
        <v>9</v>
      </c>
      <c r="G23" s="91" t="s">
        <v>25</v>
      </c>
      <c r="H23" s="91" t="s">
        <v>26</v>
      </c>
      <c r="I23" s="91" t="s">
        <v>9</v>
      </c>
      <c r="J23" s="91" t="s">
        <v>25</v>
      </c>
      <c r="K23" s="91" t="s">
        <v>26</v>
      </c>
      <c r="L23" s="91" t="s">
        <v>9</v>
      </c>
      <c r="M23" s="91" t="s">
        <v>25</v>
      </c>
      <c r="N23" s="91" t="s">
        <v>26</v>
      </c>
      <c r="O23" s="91" t="s">
        <v>9</v>
      </c>
      <c r="P23" s="91" t="s">
        <v>25</v>
      </c>
      <c r="Q23" s="91" t="s">
        <v>26</v>
      </c>
      <c r="R23" s="91" t="s">
        <v>9</v>
      </c>
      <c r="S23" s="91" t="s">
        <v>25</v>
      </c>
      <c r="T23" s="91" t="s">
        <v>26</v>
      </c>
      <c r="U23" s="91" t="s">
        <v>9</v>
      </c>
      <c r="V23" s="138"/>
      <c r="W23" s="90"/>
      <c r="X23" s="77"/>
    </row>
    <row r="24" spans="1:24" ht="19.5" customHeight="1">
      <c r="A24" s="78"/>
      <c r="B24" s="79"/>
      <c r="C24" s="92" t="s">
        <v>23</v>
      </c>
      <c r="D24" s="2"/>
      <c r="E24" s="2"/>
      <c r="F24" s="43">
        <f>SUM(D24:E24)</f>
        <v>0</v>
      </c>
      <c r="G24" s="2"/>
      <c r="H24" s="2"/>
      <c r="I24" s="43">
        <f>SUM(G24:H24)</f>
        <v>0</v>
      </c>
      <c r="J24" s="2"/>
      <c r="K24" s="2"/>
      <c r="L24" s="43">
        <f>SUM(J24:K24)</f>
        <v>0</v>
      </c>
      <c r="M24" s="2"/>
      <c r="N24" s="2"/>
      <c r="O24" s="43">
        <f>SUM(M24:N24)</f>
        <v>0</v>
      </c>
      <c r="P24" s="2"/>
      <c r="Q24" s="2"/>
      <c r="R24" s="43">
        <f>SUM(P24:Q24)</f>
        <v>0</v>
      </c>
      <c r="S24" s="2"/>
      <c r="T24" s="2"/>
      <c r="U24" s="43">
        <f>SUM(S24:T24)</f>
        <v>0</v>
      </c>
      <c r="V24" s="3"/>
      <c r="W24" s="93"/>
      <c r="X24" s="77"/>
    </row>
    <row r="25" spans="1:24" ht="19.5" customHeight="1">
      <c r="A25" s="78"/>
      <c r="B25" s="79"/>
      <c r="C25" s="92" t="s">
        <v>24</v>
      </c>
      <c r="D25" s="2"/>
      <c r="E25" s="2"/>
      <c r="F25" s="43">
        <f>SUM(D25:E25)</f>
        <v>0</v>
      </c>
      <c r="G25" s="2"/>
      <c r="H25" s="2"/>
      <c r="I25" s="43">
        <f>SUM(G25:H25)</f>
        <v>0</v>
      </c>
      <c r="J25" s="2"/>
      <c r="K25" s="2"/>
      <c r="L25" s="43">
        <f>SUM(J25:K25)</f>
        <v>0</v>
      </c>
      <c r="M25" s="2"/>
      <c r="N25" s="2"/>
      <c r="O25" s="43">
        <f>SUM(M25:N25)</f>
        <v>0</v>
      </c>
      <c r="P25" s="2"/>
      <c r="Q25" s="2"/>
      <c r="R25" s="43">
        <f>SUM(P25:Q25)</f>
        <v>0</v>
      </c>
      <c r="S25" s="2"/>
      <c r="T25" s="2"/>
      <c r="U25" s="43">
        <f>SUM(S25:T25)</f>
        <v>0</v>
      </c>
      <c r="V25" s="3"/>
      <c r="W25" s="93"/>
      <c r="X25" s="77"/>
    </row>
    <row r="26" spans="1:24" ht="19.5" customHeight="1">
      <c r="A26" s="78"/>
      <c r="B26" s="79"/>
      <c r="C26" s="92" t="s">
        <v>7</v>
      </c>
      <c r="D26" s="2"/>
      <c r="E26" s="2"/>
      <c r="F26" s="43">
        <f>SUM(D26:E26)</f>
        <v>0</v>
      </c>
      <c r="G26" s="2"/>
      <c r="H26" s="2"/>
      <c r="I26" s="43">
        <f>SUM(G26:H26)</f>
        <v>0</v>
      </c>
      <c r="J26" s="2"/>
      <c r="K26" s="2"/>
      <c r="L26" s="43">
        <f>SUM(J26:K26)</f>
        <v>0</v>
      </c>
      <c r="M26" s="2"/>
      <c r="N26" s="2"/>
      <c r="O26" s="43">
        <f>SUM(M26:N26)</f>
        <v>0</v>
      </c>
      <c r="P26" s="2"/>
      <c r="Q26" s="2"/>
      <c r="R26" s="43">
        <f>SUM(P26:Q26)</f>
        <v>0</v>
      </c>
      <c r="S26" s="2"/>
      <c r="T26" s="2"/>
      <c r="U26" s="43">
        <f>SUM(S26:T26)</f>
        <v>0</v>
      </c>
      <c r="V26" s="3"/>
      <c r="W26" s="93"/>
      <c r="X26" s="77"/>
    </row>
    <row r="27" spans="1:24" ht="19.5" customHeight="1">
      <c r="A27" s="78"/>
      <c r="B27" s="79"/>
      <c r="C27" s="92" t="s">
        <v>8</v>
      </c>
      <c r="D27" s="2"/>
      <c r="E27" s="2"/>
      <c r="F27" s="43">
        <f>SUM(D27:E27)</f>
        <v>0</v>
      </c>
      <c r="G27" s="2"/>
      <c r="H27" s="2"/>
      <c r="I27" s="43">
        <f>SUM(G27:H27)</f>
        <v>0</v>
      </c>
      <c r="J27" s="2"/>
      <c r="K27" s="2"/>
      <c r="L27" s="43">
        <f>SUM(J27:K27)</f>
        <v>0</v>
      </c>
      <c r="M27" s="2"/>
      <c r="N27" s="2"/>
      <c r="O27" s="43">
        <f>SUM(M27:N27)</f>
        <v>0</v>
      </c>
      <c r="P27" s="2"/>
      <c r="Q27" s="2"/>
      <c r="R27" s="43">
        <f>SUM(P27:Q27)</f>
        <v>0</v>
      </c>
      <c r="S27" s="2"/>
      <c r="T27" s="2"/>
      <c r="U27" s="43">
        <f>SUM(S27:T27)</f>
        <v>0</v>
      </c>
      <c r="V27" s="3"/>
      <c r="W27" s="93"/>
      <c r="X27" s="77"/>
    </row>
    <row r="28" spans="1:24" ht="19.5" customHeight="1" thickBot="1">
      <c r="A28" s="78"/>
      <c r="B28" s="79"/>
      <c r="C28" s="94" t="s">
        <v>9</v>
      </c>
      <c r="D28" s="42">
        <f>SUM(D24:D27)</f>
        <v>0</v>
      </c>
      <c r="E28" s="42">
        <f>SUM(E24:E27)</f>
        <v>0</v>
      </c>
      <c r="F28" s="42">
        <f aca="true" t="shared" si="0" ref="F28:U28">SUM(F24:F27)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2">
        <f t="shared" si="0"/>
        <v>0</v>
      </c>
      <c r="N28" s="42">
        <f t="shared" si="0"/>
        <v>0</v>
      </c>
      <c r="O28" s="42">
        <f t="shared" si="0"/>
        <v>0</v>
      </c>
      <c r="P28" s="42">
        <f t="shared" si="0"/>
        <v>0</v>
      </c>
      <c r="Q28" s="42">
        <f t="shared" si="0"/>
        <v>0</v>
      </c>
      <c r="R28" s="42">
        <f t="shared" si="0"/>
        <v>0</v>
      </c>
      <c r="S28" s="42">
        <f t="shared" si="0"/>
        <v>0</v>
      </c>
      <c r="T28" s="42">
        <f t="shared" si="0"/>
        <v>0</v>
      </c>
      <c r="U28" s="42">
        <f t="shared" si="0"/>
        <v>0</v>
      </c>
      <c r="V28" s="4"/>
      <c r="W28" s="95"/>
      <c r="X28" s="77"/>
    </row>
    <row r="29" spans="1:24" ht="52.5" customHeight="1" thickTop="1">
      <c r="A29" s="78"/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2"/>
      <c r="X29" s="77"/>
    </row>
    <row r="30" spans="1:24" ht="120.75" customHeight="1">
      <c r="A30" s="78"/>
      <c r="B30" s="79"/>
      <c r="C30" s="81"/>
      <c r="D30" s="96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2"/>
      <c r="X30" s="77"/>
    </row>
    <row r="31" spans="1:24" ht="15.75">
      <c r="A31" s="78"/>
      <c r="B31" s="79"/>
      <c r="C31" s="81"/>
      <c r="D31" s="81"/>
      <c r="E31" s="81"/>
      <c r="F31" s="81"/>
      <c r="G31" s="81"/>
      <c r="H31" s="81"/>
      <c r="I31" s="81"/>
      <c r="J31" s="81"/>
      <c r="K31" s="127" t="s">
        <v>28</v>
      </c>
      <c r="L31" s="127"/>
      <c r="M31" s="127"/>
      <c r="N31" s="127"/>
      <c r="O31" s="81"/>
      <c r="P31" s="81"/>
      <c r="Q31" s="81"/>
      <c r="R31" s="81"/>
      <c r="S31" s="81"/>
      <c r="T31" s="81"/>
      <c r="U31" s="81"/>
      <c r="V31" s="81"/>
      <c r="W31" s="82"/>
      <c r="X31" s="77"/>
    </row>
    <row r="32" spans="1:24" ht="15.75">
      <c r="A32" s="78"/>
      <c r="B32" s="79"/>
      <c r="C32" s="81"/>
      <c r="D32" s="81"/>
      <c r="E32" s="127" t="s">
        <v>27</v>
      </c>
      <c r="F32" s="127"/>
      <c r="G32" s="127"/>
      <c r="H32" s="127"/>
      <c r="I32" s="81"/>
      <c r="J32" s="96"/>
      <c r="K32" s="96"/>
      <c r="L32" s="81"/>
      <c r="M32" s="81"/>
      <c r="N32" s="81"/>
      <c r="O32" s="81"/>
      <c r="P32" s="81"/>
      <c r="Q32" s="127" t="s">
        <v>29</v>
      </c>
      <c r="R32" s="127"/>
      <c r="S32" s="127"/>
      <c r="T32" s="127"/>
      <c r="U32" s="81"/>
      <c r="V32" s="81"/>
      <c r="W32" s="82"/>
      <c r="X32" s="77"/>
    </row>
    <row r="33" spans="1:24" ht="15.75">
      <c r="A33" s="78"/>
      <c r="B33" s="79"/>
      <c r="C33" s="81"/>
      <c r="D33" s="81"/>
      <c r="E33" s="128"/>
      <c r="F33" s="128"/>
      <c r="G33" s="128"/>
      <c r="H33" s="128"/>
      <c r="I33" s="81"/>
      <c r="J33" s="81"/>
      <c r="K33" s="81"/>
      <c r="L33" s="81"/>
      <c r="M33" s="81"/>
      <c r="N33" s="81"/>
      <c r="O33" s="81"/>
      <c r="P33" s="81"/>
      <c r="Q33" s="129"/>
      <c r="R33" s="129"/>
      <c r="S33" s="129"/>
      <c r="T33" s="129"/>
      <c r="U33" s="81"/>
      <c r="V33" s="81"/>
      <c r="W33" s="82"/>
      <c r="X33" s="77"/>
    </row>
    <row r="34" spans="1:24" ht="15">
      <c r="A34" s="78"/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</row>
    <row r="35" spans="1:24" ht="15.75" thickBot="1">
      <c r="A35" s="78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X35" s="77"/>
    </row>
    <row r="36" spans="1:24" ht="15.75" thickBo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2"/>
    </row>
    <row r="37" spans="1:24" ht="15.75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</sheetData>
  <sheetProtection password="CCF1" sheet="1" scenarios="1" formatCells="0" formatColumns="0" formatRows="0" insertColumns="0" insertRows="0" deleteColumns="0" deleteRows="0"/>
  <mergeCells count="37">
    <mergeCell ref="K31:N31"/>
    <mergeCell ref="E32:H32"/>
    <mergeCell ref="Q32:T32"/>
    <mergeCell ref="E33:H33"/>
    <mergeCell ref="Q33:T33"/>
    <mergeCell ref="C20:V20"/>
    <mergeCell ref="C21:C23"/>
    <mergeCell ref="G21:U21"/>
    <mergeCell ref="V21:V23"/>
    <mergeCell ref="G22:I22"/>
    <mergeCell ref="J22:L22"/>
    <mergeCell ref="M22:O22"/>
    <mergeCell ref="P22:R22"/>
    <mergeCell ref="S22:U22"/>
    <mergeCell ref="D21:F22"/>
    <mergeCell ref="D17:G17"/>
    <mergeCell ref="H17:N17"/>
    <mergeCell ref="O17:Q17"/>
    <mergeCell ref="R17:U17"/>
    <mergeCell ref="D18:G18"/>
    <mergeCell ref="H18:N18"/>
    <mergeCell ref="O18:Q18"/>
    <mergeCell ref="R18:U18"/>
    <mergeCell ref="D15:G15"/>
    <mergeCell ref="H15:N15"/>
    <mergeCell ref="O15:Q15"/>
    <mergeCell ref="R15:U15"/>
    <mergeCell ref="D16:G16"/>
    <mergeCell ref="H16:N16"/>
    <mergeCell ref="O16:Q16"/>
    <mergeCell ref="R16:U16"/>
    <mergeCell ref="C3:V3"/>
    <mergeCell ref="C4:V4"/>
    <mergeCell ref="D14:G14"/>
    <mergeCell ref="H14:N14"/>
    <mergeCell ref="O14:Q14"/>
    <mergeCell ref="R14:U14"/>
  </mergeCells>
  <printOptions/>
  <pageMargins left="0.7" right="0.7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SheetLayoutView="100" zoomScalePageLayoutView="0" workbookViewId="0" topLeftCell="I1">
      <selection activeCell="AW6" sqref="AW6"/>
    </sheetView>
  </sheetViews>
  <sheetFormatPr defaultColWidth="9.140625" defaultRowHeight="15"/>
  <cols>
    <col min="1" max="1" width="6.00390625" style="0" customWidth="1"/>
    <col min="2" max="2" width="27.57421875" style="0" customWidth="1"/>
    <col min="3" max="3" width="6.7109375" style="0" customWidth="1"/>
    <col min="4" max="4" width="12.7109375" style="0" customWidth="1"/>
    <col min="5" max="5" width="6.7109375" style="0" customWidth="1"/>
    <col min="6" max="11" width="4.57421875" style="0" customWidth="1"/>
    <col min="12" max="12" width="5.140625" style="0" customWidth="1"/>
    <col min="13" max="13" width="3.7109375" style="0" customWidth="1"/>
    <col min="14" max="19" width="5.140625" style="0" customWidth="1"/>
    <col min="20" max="20" width="4.28125" style="0" customWidth="1"/>
    <col min="21" max="21" width="3.7109375" style="0" customWidth="1"/>
    <col min="22" max="27" width="5.140625" style="0" customWidth="1"/>
    <col min="28" max="28" width="4.28125" style="0" customWidth="1"/>
    <col min="29" max="29" width="3.7109375" style="0" customWidth="1"/>
    <col min="30" max="30" width="4.57421875" style="0" customWidth="1"/>
    <col min="31" max="31" width="3.140625" style="0" customWidth="1"/>
    <col min="32" max="39" width="4.00390625" style="0" hidden="1" customWidth="1"/>
    <col min="40" max="40" width="5.421875" style="0" customWidth="1"/>
    <col min="41" max="41" width="5.57421875" style="0" customWidth="1"/>
    <col min="42" max="42" width="4.28125" style="0" customWidth="1"/>
  </cols>
  <sheetData>
    <row r="1" spans="1:42" ht="15.75" thickBot="1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8.75" thickBot="1">
      <c r="A2" s="44"/>
      <c r="B2" s="45"/>
      <c r="C2" s="46"/>
      <c r="D2" s="47"/>
      <c r="E2" s="48" t="s">
        <v>36</v>
      </c>
      <c r="F2" s="141" t="s">
        <v>46</v>
      </c>
      <c r="G2" s="141"/>
      <c r="H2" s="141"/>
      <c r="I2" s="141"/>
      <c r="J2" s="141"/>
      <c r="K2" s="141"/>
      <c r="L2" s="141"/>
      <c r="M2" s="142"/>
      <c r="N2" s="143" t="s">
        <v>47</v>
      </c>
      <c r="O2" s="141"/>
      <c r="P2" s="141"/>
      <c r="Q2" s="141"/>
      <c r="R2" s="141"/>
      <c r="S2" s="141"/>
      <c r="T2" s="141"/>
      <c r="U2" s="142"/>
      <c r="V2" s="144" t="s">
        <v>60</v>
      </c>
      <c r="W2" s="145"/>
      <c r="X2" s="145"/>
      <c r="Y2" s="145"/>
      <c r="Z2" s="145"/>
      <c r="AA2" s="145"/>
      <c r="AB2" s="145"/>
      <c r="AC2" s="146"/>
      <c r="AD2" s="139" t="s">
        <v>54</v>
      </c>
      <c r="AE2" s="139" t="s">
        <v>43</v>
      </c>
      <c r="AF2" s="139" t="s">
        <v>46</v>
      </c>
      <c r="AG2" s="139" t="s">
        <v>47</v>
      </c>
      <c r="AH2" s="139" t="s">
        <v>48</v>
      </c>
      <c r="AI2" s="149" t="s">
        <v>49</v>
      </c>
      <c r="AJ2" s="139" t="s">
        <v>52</v>
      </c>
      <c r="AK2" s="149" t="s">
        <v>50</v>
      </c>
      <c r="AL2" s="149" t="s">
        <v>51</v>
      </c>
      <c r="AM2" s="149" t="s">
        <v>53</v>
      </c>
      <c r="AN2" s="147" t="s">
        <v>55</v>
      </c>
      <c r="AO2" s="149" t="s">
        <v>56</v>
      </c>
      <c r="AP2" s="151" t="s">
        <v>57</v>
      </c>
    </row>
    <row r="3" spans="1:42" ht="18" customHeight="1">
      <c r="A3" s="153" t="s">
        <v>31</v>
      </c>
      <c r="B3" s="154" t="s">
        <v>35</v>
      </c>
      <c r="C3" s="155" t="s">
        <v>32</v>
      </c>
      <c r="D3" s="49"/>
      <c r="E3" s="50" t="s">
        <v>37</v>
      </c>
      <c r="F3" s="156" t="s">
        <v>44</v>
      </c>
      <c r="G3" s="156"/>
      <c r="H3" s="156"/>
      <c r="I3" s="156" t="s">
        <v>45</v>
      </c>
      <c r="J3" s="156"/>
      <c r="K3" s="156"/>
      <c r="L3" s="157" t="s">
        <v>42</v>
      </c>
      <c r="M3" s="152" t="s">
        <v>43</v>
      </c>
      <c r="N3" s="158" t="s">
        <v>44</v>
      </c>
      <c r="O3" s="156"/>
      <c r="P3" s="156"/>
      <c r="Q3" s="156" t="s">
        <v>45</v>
      </c>
      <c r="R3" s="156"/>
      <c r="S3" s="156"/>
      <c r="T3" s="157" t="s">
        <v>42</v>
      </c>
      <c r="U3" s="152" t="s">
        <v>43</v>
      </c>
      <c r="V3" s="159" t="s">
        <v>44</v>
      </c>
      <c r="W3" s="160"/>
      <c r="X3" s="160"/>
      <c r="Y3" s="160" t="s">
        <v>45</v>
      </c>
      <c r="Z3" s="160"/>
      <c r="AA3" s="160"/>
      <c r="AB3" s="161" t="s">
        <v>42</v>
      </c>
      <c r="AC3" s="151" t="s">
        <v>43</v>
      </c>
      <c r="AD3" s="140"/>
      <c r="AE3" s="140"/>
      <c r="AF3" s="140"/>
      <c r="AG3" s="140"/>
      <c r="AH3" s="140"/>
      <c r="AI3" s="150"/>
      <c r="AJ3" s="140"/>
      <c r="AK3" s="150"/>
      <c r="AL3" s="150"/>
      <c r="AM3" s="150"/>
      <c r="AN3" s="148"/>
      <c r="AO3" s="150"/>
      <c r="AP3" s="152"/>
    </row>
    <row r="4" spans="1:42" ht="142.5" customHeight="1">
      <c r="A4" s="153"/>
      <c r="B4" s="154"/>
      <c r="C4" s="155"/>
      <c r="D4" s="51"/>
      <c r="E4" s="52" t="s">
        <v>38</v>
      </c>
      <c r="F4" s="53" t="s">
        <v>39</v>
      </c>
      <c r="G4" s="53" t="s">
        <v>40</v>
      </c>
      <c r="H4" s="54" t="s">
        <v>41</v>
      </c>
      <c r="I4" s="53" t="s">
        <v>39</v>
      </c>
      <c r="J4" s="53" t="s">
        <v>40</v>
      </c>
      <c r="K4" s="54" t="s">
        <v>41</v>
      </c>
      <c r="L4" s="157"/>
      <c r="M4" s="152"/>
      <c r="N4" s="55" t="s">
        <v>39</v>
      </c>
      <c r="O4" s="53" t="s">
        <v>40</v>
      </c>
      <c r="P4" s="54" t="s">
        <v>41</v>
      </c>
      <c r="Q4" s="53" t="s">
        <v>39</v>
      </c>
      <c r="R4" s="53" t="s">
        <v>40</v>
      </c>
      <c r="S4" s="54" t="s">
        <v>41</v>
      </c>
      <c r="T4" s="157"/>
      <c r="U4" s="152"/>
      <c r="V4" s="62" t="s">
        <v>39</v>
      </c>
      <c r="W4" s="63" t="s">
        <v>40</v>
      </c>
      <c r="X4" s="64" t="s">
        <v>41</v>
      </c>
      <c r="Y4" s="63" t="s">
        <v>39</v>
      </c>
      <c r="Z4" s="63" t="s">
        <v>40</v>
      </c>
      <c r="AA4" s="64" t="s">
        <v>41</v>
      </c>
      <c r="AB4" s="162"/>
      <c r="AC4" s="163"/>
      <c r="AD4" s="140"/>
      <c r="AE4" s="140"/>
      <c r="AF4" s="140"/>
      <c r="AG4" s="140"/>
      <c r="AH4" s="140"/>
      <c r="AI4" s="150"/>
      <c r="AJ4" s="140"/>
      <c r="AK4" s="150"/>
      <c r="AL4" s="150"/>
      <c r="AM4" s="150"/>
      <c r="AN4" s="148"/>
      <c r="AO4" s="150"/>
      <c r="AP4" s="152"/>
    </row>
    <row r="5" spans="1:42" ht="23.25" thickBot="1">
      <c r="A5" s="56"/>
      <c r="B5" s="57"/>
      <c r="C5" s="57"/>
      <c r="D5" s="58" t="s">
        <v>33</v>
      </c>
      <c r="E5" s="58" t="s">
        <v>34</v>
      </c>
      <c r="F5" s="59">
        <v>40</v>
      </c>
      <c r="G5" s="59">
        <v>40</v>
      </c>
      <c r="H5" s="59">
        <v>20</v>
      </c>
      <c r="I5" s="59">
        <v>40</v>
      </c>
      <c r="J5" s="59">
        <v>40</v>
      </c>
      <c r="K5" s="59">
        <v>20</v>
      </c>
      <c r="L5" s="59">
        <v>200</v>
      </c>
      <c r="M5" s="60"/>
      <c r="N5" s="61">
        <v>40</v>
      </c>
      <c r="O5" s="59">
        <v>40</v>
      </c>
      <c r="P5" s="59">
        <v>20</v>
      </c>
      <c r="Q5" s="59">
        <v>40</v>
      </c>
      <c r="R5" s="59">
        <v>40</v>
      </c>
      <c r="S5" s="59">
        <v>20</v>
      </c>
      <c r="T5" s="59">
        <v>200</v>
      </c>
      <c r="U5" s="60"/>
      <c r="V5" s="61">
        <v>40</v>
      </c>
      <c r="W5" s="59">
        <v>40</v>
      </c>
      <c r="X5" s="59">
        <v>20</v>
      </c>
      <c r="Y5" s="59">
        <v>40</v>
      </c>
      <c r="Z5" s="59">
        <v>40</v>
      </c>
      <c r="AA5" s="59">
        <v>20</v>
      </c>
      <c r="AB5" s="59">
        <v>200</v>
      </c>
      <c r="AC5" s="60"/>
      <c r="AD5" s="59">
        <v>200</v>
      </c>
      <c r="AE5" s="59"/>
      <c r="AF5" s="59">
        <v>200</v>
      </c>
      <c r="AG5" s="59">
        <v>200</v>
      </c>
      <c r="AH5" s="59">
        <v>200</v>
      </c>
      <c r="AI5" s="59">
        <v>200</v>
      </c>
      <c r="AJ5" s="59">
        <v>200</v>
      </c>
      <c r="AK5" s="59">
        <v>200</v>
      </c>
      <c r="AL5" s="59">
        <v>200</v>
      </c>
      <c r="AM5" s="59">
        <v>100</v>
      </c>
      <c r="AN5" s="59">
        <v>800</v>
      </c>
      <c r="AO5" s="65">
        <v>1</v>
      </c>
      <c r="AP5" s="66"/>
    </row>
    <row r="6" spans="1:42" ht="18.75" customHeight="1">
      <c r="A6" s="29">
        <v>1</v>
      </c>
      <c r="B6" s="30"/>
      <c r="C6" s="31"/>
      <c r="D6" s="67"/>
      <c r="E6" s="32"/>
      <c r="F6" s="33"/>
      <c r="G6" s="33"/>
      <c r="H6" s="33"/>
      <c r="I6" s="33"/>
      <c r="J6" s="33"/>
      <c r="K6" s="33"/>
      <c r="L6" s="34">
        <f>SUM(F6:K6)</f>
        <v>0</v>
      </c>
      <c r="M6" s="35" t="str">
        <f>IF(L6&gt;160,"A",IF(L6&gt;130,"B",IF(L6&gt;100,"C",IF(L6&gt;70,"D","E"))))</f>
        <v>E</v>
      </c>
      <c r="N6" s="36"/>
      <c r="O6" s="33"/>
      <c r="P6" s="33"/>
      <c r="Q6" s="33"/>
      <c r="R6" s="33"/>
      <c r="S6" s="33"/>
      <c r="T6" s="34">
        <f>SUM(N6:S6)</f>
        <v>0</v>
      </c>
      <c r="U6" s="35" t="str">
        <f>IF(T6&gt;160,"A",IF(T6&gt;130,"B",IF(T6&gt;100,"C",IF(T6&gt;70,"D","E"))))</f>
        <v>E</v>
      </c>
      <c r="V6" s="36"/>
      <c r="W6" s="33"/>
      <c r="X6" s="33"/>
      <c r="Y6" s="33"/>
      <c r="Z6" s="33"/>
      <c r="AA6" s="33"/>
      <c r="AB6" s="34">
        <f>SUM(V6:AA6)</f>
        <v>0</v>
      </c>
      <c r="AC6" s="35" t="str">
        <f>IF(AB6&gt;160,"A",IF(AB6&gt;130,"B",IF(AB6&gt;100,"C",IF(AB6&gt;70,"D","E"))))</f>
        <v>E</v>
      </c>
      <c r="AD6" s="39"/>
      <c r="AE6" s="37" t="str">
        <f>IF(AD6&gt;320,"A",IF(AD6&gt;260,"B",IF(AD6&gt;200,"C",IF(AD6&gt;140,"D","E"))))</f>
        <v>E</v>
      </c>
      <c r="AF6" s="38">
        <v>68</v>
      </c>
      <c r="AG6" s="38">
        <v>68</v>
      </c>
      <c r="AH6" s="38">
        <v>68</v>
      </c>
      <c r="AI6" s="38">
        <v>68</v>
      </c>
      <c r="AJ6" s="38">
        <v>76.66666666666667</v>
      </c>
      <c r="AK6" s="38">
        <v>68</v>
      </c>
      <c r="AL6" s="38">
        <v>77.14285714285714</v>
      </c>
      <c r="AM6" s="38">
        <v>34</v>
      </c>
      <c r="AN6" s="34">
        <f>L6+T6+AB6+AD6</f>
        <v>0</v>
      </c>
      <c r="AO6" s="25">
        <f>ROUND(AN6/8,2)</f>
        <v>0</v>
      </c>
      <c r="AP6" s="35" t="str">
        <f>IF(AO6&gt;80,"A",IF(AO6&gt;65,"B",IF(AO6&gt;50,"C",IF(AO6&gt;35,"D","E"))))</f>
        <v>E</v>
      </c>
    </row>
    <row r="7" spans="1:42" ht="18.75" customHeight="1">
      <c r="A7" s="26">
        <v>2</v>
      </c>
      <c r="B7" s="21"/>
      <c r="C7" s="10"/>
      <c r="D7" s="68"/>
      <c r="E7" s="9"/>
      <c r="F7" s="11"/>
      <c r="G7" s="11"/>
      <c r="H7" s="11"/>
      <c r="I7" s="11"/>
      <c r="J7" s="11"/>
      <c r="K7" s="11"/>
      <c r="L7" s="34">
        <f aca="true" t="shared" si="0" ref="L7:L40">SUM(F7:K7)</f>
        <v>0</v>
      </c>
      <c r="M7" s="8" t="str">
        <f aca="true" t="shared" si="1" ref="M7:M40">IF(L7&gt;160,"A",IF(L7&gt;130,"B",IF(L7&gt;100,"C",IF(L7&gt;70,"D","E"))))</f>
        <v>E</v>
      </c>
      <c r="N7" s="27"/>
      <c r="O7" s="11"/>
      <c r="P7" s="11"/>
      <c r="Q7" s="11"/>
      <c r="R7" s="11"/>
      <c r="S7" s="11"/>
      <c r="T7" s="14">
        <f aca="true" t="shared" si="2" ref="T7:T40">SUM(N7:S7)</f>
        <v>0</v>
      </c>
      <c r="U7" s="8" t="str">
        <f aca="true" t="shared" si="3" ref="U7:U40">IF(T7&gt;160,"A",IF(T7&gt;130,"B",IF(T7&gt;100,"C",IF(T7&gt;70,"D","E"))))</f>
        <v>E</v>
      </c>
      <c r="V7" s="27"/>
      <c r="W7" s="11"/>
      <c r="X7" s="11"/>
      <c r="Y7" s="11"/>
      <c r="Z7" s="11"/>
      <c r="AA7" s="11"/>
      <c r="AB7" s="14">
        <f aca="true" t="shared" si="4" ref="AB7:AB40">SUM(V7:AA7)</f>
        <v>0</v>
      </c>
      <c r="AC7" s="8" t="str">
        <f aca="true" t="shared" si="5" ref="AC7:AC40">IF(AB7&gt;160,"A",IF(AB7&gt;130,"B",IF(AB7&gt;100,"C",IF(AB7&gt;70,"D","E"))))</f>
        <v>E</v>
      </c>
      <c r="AD7" s="40"/>
      <c r="AE7" s="12" t="str">
        <f aca="true" t="shared" si="6" ref="AE7:AE40">IF(AD7&gt;320,"A",IF(AD7&gt;260,"B",IF(AD7&gt;200,"C",IF(AD7&gt;140,"D","E"))))</f>
        <v>E</v>
      </c>
      <c r="AF7" s="13">
        <v>68</v>
      </c>
      <c r="AG7" s="13">
        <v>68</v>
      </c>
      <c r="AH7" s="13">
        <v>68</v>
      </c>
      <c r="AI7" s="13">
        <v>68</v>
      </c>
      <c r="AJ7" s="13">
        <v>76.66666666666667</v>
      </c>
      <c r="AK7" s="13">
        <v>68</v>
      </c>
      <c r="AL7" s="13">
        <v>77.14285714285714</v>
      </c>
      <c r="AM7" s="13">
        <v>34</v>
      </c>
      <c r="AN7" s="34">
        <f aca="true" t="shared" si="7" ref="AN7:AN40">L7+T7+AB7+AD7</f>
        <v>0</v>
      </c>
      <c r="AO7" s="25">
        <f aca="true" t="shared" si="8" ref="AO7:AO40">ROUND(AN7/8,2)</f>
        <v>0</v>
      </c>
      <c r="AP7" s="35" t="str">
        <f aca="true" t="shared" si="9" ref="AP7:AP40">IF(AO7&gt;80,"A",IF(AO7&gt;65,"B",IF(AO7&gt;50,"C",IF(AO7&gt;35,"D","E"))))</f>
        <v>E</v>
      </c>
    </row>
    <row r="8" spans="1:42" ht="18.75" customHeight="1">
      <c r="A8" s="26">
        <v>3</v>
      </c>
      <c r="B8" s="22"/>
      <c r="C8" s="10"/>
      <c r="D8" s="68"/>
      <c r="E8" s="9"/>
      <c r="F8" s="11"/>
      <c r="G8" s="11"/>
      <c r="H8" s="11"/>
      <c r="I8" s="11"/>
      <c r="J8" s="11"/>
      <c r="K8" s="11"/>
      <c r="L8" s="34">
        <f t="shared" si="0"/>
        <v>0</v>
      </c>
      <c r="M8" s="8" t="str">
        <f t="shared" si="1"/>
        <v>E</v>
      </c>
      <c r="N8" s="27"/>
      <c r="O8" s="11"/>
      <c r="P8" s="11"/>
      <c r="Q8" s="11"/>
      <c r="R8" s="11"/>
      <c r="S8" s="11"/>
      <c r="T8" s="14">
        <f t="shared" si="2"/>
        <v>0</v>
      </c>
      <c r="U8" s="8" t="str">
        <f t="shared" si="3"/>
        <v>E</v>
      </c>
      <c r="V8" s="27"/>
      <c r="W8" s="11"/>
      <c r="X8" s="11"/>
      <c r="Y8" s="11"/>
      <c r="Z8" s="11"/>
      <c r="AA8" s="11"/>
      <c r="AB8" s="14">
        <f t="shared" si="4"/>
        <v>0</v>
      </c>
      <c r="AC8" s="8" t="str">
        <f t="shared" si="5"/>
        <v>E</v>
      </c>
      <c r="AD8" s="40"/>
      <c r="AE8" s="12" t="str">
        <f t="shared" si="6"/>
        <v>E</v>
      </c>
      <c r="AF8" s="13">
        <v>68</v>
      </c>
      <c r="AG8" s="13">
        <v>68</v>
      </c>
      <c r="AH8" s="13">
        <v>68</v>
      </c>
      <c r="AI8" s="13">
        <v>68</v>
      </c>
      <c r="AJ8" s="13">
        <v>76.66666666666667</v>
      </c>
      <c r="AK8" s="13">
        <v>68</v>
      </c>
      <c r="AL8" s="13">
        <v>77.14285714285714</v>
      </c>
      <c r="AM8" s="13">
        <v>34</v>
      </c>
      <c r="AN8" s="34">
        <f t="shared" si="7"/>
        <v>0</v>
      </c>
      <c r="AO8" s="25">
        <f t="shared" si="8"/>
        <v>0</v>
      </c>
      <c r="AP8" s="35" t="str">
        <f t="shared" si="9"/>
        <v>E</v>
      </c>
    </row>
    <row r="9" spans="1:42" ht="18.75" customHeight="1">
      <c r="A9" s="26">
        <v>4</v>
      </c>
      <c r="B9" s="21"/>
      <c r="C9" s="10"/>
      <c r="D9" s="68"/>
      <c r="E9" s="9"/>
      <c r="F9" s="11"/>
      <c r="G9" s="11"/>
      <c r="H9" s="11"/>
      <c r="I9" s="11"/>
      <c r="J9" s="11"/>
      <c r="K9" s="11"/>
      <c r="L9" s="34">
        <f t="shared" si="0"/>
        <v>0</v>
      </c>
      <c r="M9" s="8" t="str">
        <f t="shared" si="1"/>
        <v>E</v>
      </c>
      <c r="N9" s="27"/>
      <c r="O9" s="11"/>
      <c r="P9" s="11"/>
      <c r="Q9" s="11"/>
      <c r="R9" s="11"/>
      <c r="S9" s="11"/>
      <c r="T9" s="14">
        <f t="shared" si="2"/>
        <v>0</v>
      </c>
      <c r="U9" s="8" t="str">
        <f t="shared" si="3"/>
        <v>E</v>
      </c>
      <c r="V9" s="27"/>
      <c r="W9" s="11"/>
      <c r="X9" s="11"/>
      <c r="Y9" s="11"/>
      <c r="Z9" s="11"/>
      <c r="AA9" s="11"/>
      <c r="AB9" s="14">
        <f t="shared" si="4"/>
        <v>0</v>
      </c>
      <c r="AC9" s="8" t="str">
        <f t="shared" si="5"/>
        <v>E</v>
      </c>
      <c r="AD9" s="40"/>
      <c r="AE9" s="12" t="str">
        <f t="shared" si="6"/>
        <v>E</v>
      </c>
      <c r="AF9" s="13">
        <v>68</v>
      </c>
      <c r="AG9" s="13">
        <v>68</v>
      </c>
      <c r="AH9" s="13">
        <v>68</v>
      </c>
      <c r="AI9" s="13">
        <v>68</v>
      </c>
      <c r="AJ9" s="13">
        <v>76.66666666666667</v>
      </c>
      <c r="AK9" s="13">
        <v>68</v>
      </c>
      <c r="AL9" s="13">
        <v>77.14285714285714</v>
      </c>
      <c r="AM9" s="13">
        <v>34</v>
      </c>
      <c r="AN9" s="34">
        <f t="shared" si="7"/>
        <v>0</v>
      </c>
      <c r="AO9" s="25">
        <f t="shared" si="8"/>
        <v>0</v>
      </c>
      <c r="AP9" s="35" t="str">
        <f t="shared" si="9"/>
        <v>E</v>
      </c>
    </row>
    <row r="10" spans="1:42" ht="18.75" customHeight="1">
      <c r="A10" s="26">
        <v>5</v>
      </c>
      <c r="B10" s="21"/>
      <c r="C10" s="10"/>
      <c r="D10" s="68"/>
      <c r="E10" s="9"/>
      <c r="F10" s="11"/>
      <c r="G10" s="11"/>
      <c r="H10" s="11"/>
      <c r="I10" s="11"/>
      <c r="J10" s="11"/>
      <c r="K10" s="11"/>
      <c r="L10" s="34">
        <f t="shared" si="0"/>
        <v>0</v>
      </c>
      <c r="M10" s="8" t="str">
        <f t="shared" si="1"/>
        <v>E</v>
      </c>
      <c r="N10" s="27"/>
      <c r="O10" s="11"/>
      <c r="P10" s="11"/>
      <c r="Q10" s="11"/>
      <c r="R10" s="11"/>
      <c r="S10" s="11"/>
      <c r="T10" s="14">
        <f t="shared" si="2"/>
        <v>0</v>
      </c>
      <c r="U10" s="8" t="str">
        <f t="shared" si="3"/>
        <v>E</v>
      </c>
      <c r="V10" s="27"/>
      <c r="W10" s="11"/>
      <c r="X10" s="11"/>
      <c r="Y10" s="11"/>
      <c r="Z10" s="11"/>
      <c r="AA10" s="11"/>
      <c r="AB10" s="14">
        <f t="shared" si="4"/>
        <v>0</v>
      </c>
      <c r="AC10" s="8" t="str">
        <f t="shared" si="5"/>
        <v>E</v>
      </c>
      <c r="AD10" s="40"/>
      <c r="AE10" s="12" t="str">
        <f t="shared" si="6"/>
        <v>E</v>
      </c>
      <c r="AF10" s="13">
        <v>68</v>
      </c>
      <c r="AG10" s="13">
        <v>68</v>
      </c>
      <c r="AH10" s="13">
        <v>68</v>
      </c>
      <c r="AI10" s="13">
        <v>68</v>
      </c>
      <c r="AJ10" s="13">
        <v>76.66666666666667</v>
      </c>
      <c r="AK10" s="13">
        <v>68</v>
      </c>
      <c r="AL10" s="13">
        <v>77.14285714285714</v>
      </c>
      <c r="AM10" s="13">
        <v>34</v>
      </c>
      <c r="AN10" s="34">
        <f t="shared" si="7"/>
        <v>0</v>
      </c>
      <c r="AO10" s="25">
        <f t="shared" si="8"/>
        <v>0</v>
      </c>
      <c r="AP10" s="35" t="str">
        <f t="shared" si="9"/>
        <v>E</v>
      </c>
    </row>
    <row r="11" spans="1:42" ht="18.75" customHeight="1">
      <c r="A11" s="26">
        <v>6</v>
      </c>
      <c r="B11" s="21"/>
      <c r="C11" s="10"/>
      <c r="D11" s="68"/>
      <c r="E11" s="9"/>
      <c r="F11" s="11"/>
      <c r="G11" s="11"/>
      <c r="H11" s="11"/>
      <c r="I11" s="11"/>
      <c r="J11" s="11"/>
      <c r="K11" s="11"/>
      <c r="L11" s="34">
        <f t="shared" si="0"/>
        <v>0</v>
      </c>
      <c r="M11" s="8" t="str">
        <f t="shared" si="1"/>
        <v>E</v>
      </c>
      <c r="N11" s="27"/>
      <c r="O11" s="11"/>
      <c r="P11" s="11"/>
      <c r="Q11" s="11"/>
      <c r="R11" s="11"/>
      <c r="S11" s="11"/>
      <c r="T11" s="14">
        <f t="shared" si="2"/>
        <v>0</v>
      </c>
      <c r="U11" s="8" t="str">
        <f t="shared" si="3"/>
        <v>E</v>
      </c>
      <c r="V11" s="27"/>
      <c r="W11" s="11"/>
      <c r="X11" s="11"/>
      <c r="Y11" s="11"/>
      <c r="Z11" s="11"/>
      <c r="AA11" s="11"/>
      <c r="AB11" s="14">
        <f t="shared" si="4"/>
        <v>0</v>
      </c>
      <c r="AC11" s="8" t="str">
        <f t="shared" si="5"/>
        <v>E</v>
      </c>
      <c r="AD11" s="40"/>
      <c r="AE11" s="12" t="str">
        <f t="shared" si="6"/>
        <v>E</v>
      </c>
      <c r="AF11" s="13">
        <v>68</v>
      </c>
      <c r="AG11" s="13">
        <v>68</v>
      </c>
      <c r="AH11" s="13">
        <v>68</v>
      </c>
      <c r="AI11" s="13">
        <v>68</v>
      </c>
      <c r="AJ11" s="13">
        <v>76.66666666666667</v>
      </c>
      <c r="AK11" s="13">
        <v>68</v>
      </c>
      <c r="AL11" s="13">
        <v>77.14285714285714</v>
      </c>
      <c r="AM11" s="13">
        <v>34</v>
      </c>
      <c r="AN11" s="34">
        <f t="shared" si="7"/>
        <v>0</v>
      </c>
      <c r="AO11" s="25">
        <f t="shared" si="8"/>
        <v>0</v>
      </c>
      <c r="AP11" s="35" t="str">
        <f t="shared" si="9"/>
        <v>E</v>
      </c>
    </row>
    <row r="12" spans="1:42" ht="18.75" customHeight="1">
      <c r="A12" s="26">
        <v>7</v>
      </c>
      <c r="B12" s="21"/>
      <c r="C12" s="10"/>
      <c r="D12" s="68"/>
      <c r="E12" s="9"/>
      <c r="F12" s="11"/>
      <c r="G12" s="11"/>
      <c r="H12" s="11"/>
      <c r="I12" s="11"/>
      <c r="J12" s="11"/>
      <c r="K12" s="11"/>
      <c r="L12" s="34">
        <f t="shared" si="0"/>
        <v>0</v>
      </c>
      <c r="M12" s="8" t="str">
        <f t="shared" si="1"/>
        <v>E</v>
      </c>
      <c r="N12" s="27"/>
      <c r="O12" s="11"/>
      <c r="P12" s="11"/>
      <c r="Q12" s="11"/>
      <c r="R12" s="11"/>
      <c r="S12" s="11"/>
      <c r="T12" s="14">
        <f t="shared" si="2"/>
        <v>0</v>
      </c>
      <c r="U12" s="8" t="str">
        <f t="shared" si="3"/>
        <v>E</v>
      </c>
      <c r="V12" s="27"/>
      <c r="W12" s="11"/>
      <c r="X12" s="11"/>
      <c r="Y12" s="11"/>
      <c r="Z12" s="11"/>
      <c r="AA12" s="11"/>
      <c r="AB12" s="14">
        <f t="shared" si="4"/>
        <v>0</v>
      </c>
      <c r="AC12" s="8" t="str">
        <f t="shared" si="5"/>
        <v>E</v>
      </c>
      <c r="AD12" s="40"/>
      <c r="AE12" s="12" t="str">
        <f t="shared" si="6"/>
        <v>E</v>
      </c>
      <c r="AF12" s="13">
        <v>68</v>
      </c>
      <c r="AG12" s="13">
        <v>68</v>
      </c>
      <c r="AH12" s="13">
        <v>68</v>
      </c>
      <c r="AI12" s="13">
        <v>68</v>
      </c>
      <c r="AJ12" s="13">
        <v>76.66666666666667</v>
      </c>
      <c r="AK12" s="13">
        <v>68</v>
      </c>
      <c r="AL12" s="13">
        <v>77.14285714285714</v>
      </c>
      <c r="AM12" s="13">
        <v>34</v>
      </c>
      <c r="AN12" s="34">
        <f t="shared" si="7"/>
        <v>0</v>
      </c>
      <c r="AO12" s="25">
        <f t="shared" si="8"/>
        <v>0</v>
      </c>
      <c r="AP12" s="35" t="str">
        <f t="shared" si="9"/>
        <v>E</v>
      </c>
    </row>
    <row r="13" spans="1:42" ht="18.75" customHeight="1">
      <c r="A13" s="26">
        <v>8</v>
      </c>
      <c r="B13" s="21"/>
      <c r="C13" s="10"/>
      <c r="D13" s="68"/>
      <c r="E13" s="9"/>
      <c r="F13" s="11"/>
      <c r="G13" s="11"/>
      <c r="H13" s="11"/>
      <c r="I13" s="11"/>
      <c r="J13" s="11"/>
      <c r="K13" s="11"/>
      <c r="L13" s="34">
        <f t="shared" si="0"/>
        <v>0</v>
      </c>
      <c r="M13" s="8" t="str">
        <f t="shared" si="1"/>
        <v>E</v>
      </c>
      <c r="N13" s="27"/>
      <c r="O13" s="11"/>
      <c r="P13" s="11"/>
      <c r="Q13" s="11"/>
      <c r="R13" s="11"/>
      <c r="S13" s="11"/>
      <c r="T13" s="14">
        <f t="shared" si="2"/>
        <v>0</v>
      </c>
      <c r="U13" s="8" t="str">
        <f t="shared" si="3"/>
        <v>E</v>
      </c>
      <c r="V13" s="27"/>
      <c r="W13" s="11"/>
      <c r="X13" s="11"/>
      <c r="Y13" s="11"/>
      <c r="Z13" s="11"/>
      <c r="AA13" s="11"/>
      <c r="AB13" s="14">
        <f t="shared" si="4"/>
        <v>0</v>
      </c>
      <c r="AC13" s="8" t="str">
        <f t="shared" si="5"/>
        <v>E</v>
      </c>
      <c r="AD13" s="40"/>
      <c r="AE13" s="12" t="str">
        <f t="shared" si="6"/>
        <v>E</v>
      </c>
      <c r="AF13" s="13">
        <v>68</v>
      </c>
      <c r="AG13" s="13">
        <v>68</v>
      </c>
      <c r="AH13" s="13">
        <v>68</v>
      </c>
      <c r="AI13" s="13">
        <v>68</v>
      </c>
      <c r="AJ13" s="13">
        <v>76.66666666666667</v>
      </c>
      <c r="AK13" s="13">
        <v>68</v>
      </c>
      <c r="AL13" s="13">
        <v>77.14285714285714</v>
      </c>
      <c r="AM13" s="13">
        <v>34</v>
      </c>
      <c r="AN13" s="34">
        <f t="shared" si="7"/>
        <v>0</v>
      </c>
      <c r="AO13" s="25">
        <f t="shared" si="8"/>
        <v>0</v>
      </c>
      <c r="AP13" s="35" t="str">
        <f t="shared" si="9"/>
        <v>E</v>
      </c>
    </row>
    <row r="14" spans="1:42" ht="18.75" customHeight="1">
      <c r="A14" s="26">
        <v>9</v>
      </c>
      <c r="B14" s="21"/>
      <c r="C14" s="10"/>
      <c r="D14" s="68"/>
      <c r="E14" s="9"/>
      <c r="F14" s="11"/>
      <c r="G14" s="11"/>
      <c r="H14" s="11"/>
      <c r="I14" s="11"/>
      <c r="J14" s="11"/>
      <c r="K14" s="11"/>
      <c r="L14" s="34">
        <f t="shared" si="0"/>
        <v>0</v>
      </c>
      <c r="M14" s="8" t="str">
        <f t="shared" si="1"/>
        <v>E</v>
      </c>
      <c r="N14" s="27"/>
      <c r="O14" s="11"/>
      <c r="P14" s="11"/>
      <c r="Q14" s="11"/>
      <c r="R14" s="11"/>
      <c r="S14" s="11"/>
      <c r="T14" s="14">
        <f t="shared" si="2"/>
        <v>0</v>
      </c>
      <c r="U14" s="8" t="str">
        <f t="shared" si="3"/>
        <v>E</v>
      </c>
      <c r="V14" s="27"/>
      <c r="W14" s="11"/>
      <c r="X14" s="11"/>
      <c r="Y14" s="11"/>
      <c r="Z14" s="11"/>
      <c r="AA14" s="11"/>
      <c r="AB14" s="14">
        <f t="shared" si="4"/>
        <v>0</v>
      </c>
      <c r="AC14" s="8" t="str">
        <f t="shared" si="5"/>
        <v>E</v>
      </c>
      <c r="AD14" s="40"/>
      <c r="AE14" s="12" t="str">
        <f t="shared" si="6"/>
        <v>E</v>
      </c>
      <c r="AF14" s="13">
        <v>68</v>
      </c>
      <c r="AG14" s="13">
        <v>68</v>
      </c>
      <c r="AH14" s="13">
        <v>68</v>
      </c>
      <c r="AI14" s="13">
        <v>68</v>
      </c>
      <c r="AJ14" s="13">
        <v>76.66666666666667</v>
      </c>
      <c r="AK14" s="13">
        <v>68</v>
      </c>
      <c r="AL14" s="13">
        <v>77.14285714285714</v>
      </c>
      <c r="AM14" s="13">
        <v>34</v>
      </c>
      <c r="AN14" s="34">
        <f t="shared" si="7"/>
        <v>0</v>
      </c>
      <c r="AO14" s="25">
        <f t="shared" si="8"/>
        <v>0</v>
      </c>
      <c r="AP14" s="35" t="str">
        <f t="shared" si="9"/>
        <v>E</v>
      </c>
    </row>
    <row r="15" spans="1:42" ht="18.75" customHeight="1">
      <c r="A15" s="26">
        <v>10</v>
      </c>
      <c r="B15" s="21"/>
      <c r="C15" s="10"/>
      <c r="D15" s="68"/>
      <c r="E15" s="9"/>
      <c r="F15" s="11"/>
      <c r="G15" s="11"/>
      <c r="H15" s="11"/>
      <c r="I15" s="11"/>
      <c r="J15" s="11"/>
      <c r="K15" s="11"/>
      <c r="L15" s="34">
        <f t="shared" si="0"/>
        <v>0</v>
      </c>
      <c r="M15" s="8" t="str">
        <f t="shared" si="1"/>
        <v>E</v>
      </c>
      <c r="N15" s="27"/>
      <c r="O15" s="11"/>
      <c r="P15" s="11"/>
      <c r="Q15" s="11"/>
      <c r="R15" s="11"/>
      <c r="S15" s="11"/>
      <c r="T15" s="14">
        <f t="shared" si="2"/>
        <v>0</v>
      </c>
      <c r="U15" s="8" t="str">
        <f t="shared" si="3"/>
        <v>E</v>
      </c>
      <c r="V15" s="27"/>
      <c r="W15" s="11"/>
      <c r="X15" s="11"/>
      <c r="Y15" s="11"/>
      <c r="Z15" s="11"/>
      <c r="AA15" s="11"/>
      <c r="AB15" s="14">
        <f t="shared" si="4"/>
        <v>0</v>
      </c>
      <c r="AC15" s="8" t="str">
        <f t="shared" si="5"/>
        <v>E</v>
      </c>
      <c r="AD15" s="40"/>
      <c r="AE15" s="12" t="str">
        <f t="shared" si="6"/>
        <v>E</v>
      </c>
      <c r="AF15" s="13">
        <v>68</v>
      </c>
      <c r="AG15" s="13">
        <v>68</v>
      </c>
      <c r="AH15" s="13">
        <v>68</v>
      </c>
      <c r="AI15" s="13">
        <v>68</v>
      </c>
      <c r="AJ15" s="13">
        <v>76.66666666666667</v>
      </c>
      <c r="AK15" s="13">
        <v>68</v>
      </c>
      <c r="AL15" s="13">
        <v>77.14285714285714</v>
      </c>
      <c r="AM15" s="13">
        <v>34</v>
      </c>
      <c r="AN15" s="34">
        <f t="shared" si="7"/>
        <v>0</v>
      </c>
      <c r="AO15" s="25">
        <f t="shared" si="8"/>
        <v>0</v>
      </c>
      <c r="AP15" s="35" t="str">
        <f t="shared" si="9"/>
        <v>E</v>
      </c>
    </row>
    <row r="16" spans="1:42" ht="18.75" customHeight="1">
      <c r="A16" s="26">
        <v>11</v>
      </c>
      <c r="B16" s="21"/>
      <c r="C16" s="10"/>
      <c r="D16" s="68"/>
      <c r="E16" s="9"/>
      <c r="F16" s="11"/>
      <c r="G16" s="11"/>
      <c r="H16" s="11"/>
      <c r="I16" s="11"/>
      <c r="J16" s="11"/>
      <c r="K16" s="11"/>
      <c r="L16" s="34">
        <f t="shared" si="0"/>
        <v>0</v>
      </c>
      <c r="M16" s="8" t="str">
        <f t="shared" si="1"/>
        <v>E</v>
      </c>
      <c r="N16" s="27"/>
      <c r="O16" s="11"/>
      <c r="P16" s="11"/>
      <c r="Q16" s="11"/>
      <c r="R16" s="11"/>
      <c r="S16" s="11"/>
      <c r="T16" s="14">
        <f t="shared" si="2"/>
        <v>0</v>
      </c>
      <c r="U16" s="8" t="str">
        <f t="shared" si="3"/>
        <v>E</v>
      </c>
      <c r="V16" s="27"/>
      <c r="W16" s="11"/>
      <c r="X16" s="11"/>
      <c r="Y16" s="11"/>
      <c r="Z16" s="11"/>
      <c r="AA16" s="11"/>
      <c r="AB16" s="14">
        <f t="shared" si="4"/>
        <v>0</v>
      </c>
      <c r="AC16" s="8" t="str">
        <f t="shared" si="5"/>
        <v>E</v>
      </c>
      <c r="AD16" s="40"/>
      <c r="AE16" s="12" t="str">
        <f t="shared" si="6"/>
        <v>E</v>
      </c>
      <c r="AF16" s="13">
        <v>68</v>
      </c>
      <c r="AG16" s="13">
        <v>68</v>
      </c>
      <c r="AH16" s="13">
        <v>68</v>
      </c>
      <c r="AI16" s="13">
        <v>68</v>
      </c>
      <c r="AJ16" s="13">
        <v>76.66666666666667</v>
      </c>
      <c r="AK16" s="13">
        <v>68</v>
      </c>
      <c r="AL16" s="13">
        <v>77.14285714285714</v>
      </c>
      <c r="AM16" s="13">
        <v>34</v>
      </c>
      <c r="AN16" s="34">
        <f t="shared" si="7"/>
        <v>0</v>
      </c>
      <c r="AO16" s="25">
        <f t="shared" si="8"/>
        <v>0</v>
      </c>
      <c r="AP16" s="35" t="str">
        <f t="shared" si="9"/>
        <v>E</v>
      </c>
    </row>
    <row r="17" spans="1:42" ht="18.75" customHeight="1">
      <c r="A17" s="26">
        <v>12</v>
      </c>
      <c r="B17" s="21"/>
      <c r="C17" s="10"/>
      <c r="D17" s="68"/>
      <c r="E17" s="9"/>
      <c r="F17" s="11"/>
      <c r="G17" s="11"/>
      <c r="H17" s="11"/>
      <c r="I17" s="11"/>
      <c r="J17" s="11"/>
      <c r="K17" s="11"/>
      <c r="L17" s="34">
        <f t="shared" si="0"/>
        <v>0</v>
      </c>
      <c r="M17" s="8" t="str">
        <f t="shared" si="1"/>
        <v>E</v>
      </c>
      <c r="N17" s="27"/>
      <c r="O17" s="11"/>
      <c r="P17" s="11"/>
      <c r="Q17" s="11"/>
      <c r="R17" s="11"/>
      <c r="S17" s="11"/>
      <c r="T17" s="14">
        <f t="shared" si="2"/>
        <v>0</v>
      </c>
      <c r="U17" s="8" t="str">
        <f t="shared" si="3"/>
        <v>E</v>
      </c>
      <c r="V17" s="27"/>
      <c r="W17" s="11"/>
      <c r="X17" s="11"/>
      <c r="Y17" s="11"/>
      <c r="Z17" s="11"/>
      <c r="AA17" s="11"/>
      <c r="AB17" s="14">
        <f t="shared" si="4"/>
        <v>0</v>
      </c>
      <c r="AC17" s="8" t="str">
        <f t="shared" si="5"/>
        <v>E</v>
      </c>
      <c r="AD17" s="40"/>
      <c r="AE17" s="12" t="str">
        <f t="shared" si="6"/>
        <v>E</v>
      </c>
      <c r="AF17" s="13">
        <v>68</v>
      </c>
      <c r="AG17" s="13">
        <v>68</v>
      </c>
      <c r="AH17" s="13">
        <v>68</v>
      </c>
      <c r="AI17" s="13">
        <v>68</v>
      </c>
      <c r="AJ17" s="13">
        <v>76.66666666666667</v>
      </c>
      <c r="AK17" s="13">
        <v>68</v>
      </c>
      <c r="AL17" s="13">
        <v>77.14285714285714</v>
      </c>
      <c r="AM17" s="13">
        <v>34</v>
      </c>
      <c r="AN17" s="34">
        <f t="shared" si="7"/>
        <v>0</v>
      </c>
      <c r="AO17" s="25">
        <f t="shared" si="8"/>
        <v>0</v>
      </c>
      <c r="AP17" s="35" t="str">
        <f t="shared" si="9"/>
        <v>E</v>
      </c>
    </row>
    <row r="18" spans="1:42" ht="18.75" customHeight="1">
      <c r="A18" s="26">
        <v>13</v>
      </c>
      <c r="B18" s="21"/>
      <c r="C18" s="10"/>
      <c r="D18" s="68"/>
      <c r="E18" s="9"/>
      <c r="F18" s="11"/>
      <c r="G18" s="11"/>
      <c r="H18" s="11"/>
      <c r="I18" s="11"/>
      <c r="J18" s="11"/>
      <c r="K18" s="11"/>
      <c r="L18" s="34">
        <f t="shared" si="0"/>
        <v>0</v>
      </c>
      <c r="M18" s="8" t="str">
        <f t="shared" si="1"/>
        <v>E</v>
      </c>
      <c r="N18" s="27"/>
      <c r="O18" s="11"/>
      <c r="P18" s="11"/>
      <c r="Q18" s="11"/>
      <c r="R18" s="11"/>
      <c r="S18" s="11"/>
      <c r="T18" s="14">
        <f t="shared" si="2"/>
        <v>0</v>
      </c>
      <c r="U18" s="8" t="str">
        <f t="shared" si="3"/>
        <v>E</v>
      </c>
      <c r="V18" s="27"/>
      <c r="W18" s="11"/>
      <c r="X18" s="11"/>
      <c r="Y18" s="11"/>
      <c r="Z18" s="11"/>
      <c r="AA18" s="11"/>
      <c r="AB18" s="14">
        <f t="shared" si="4"/>
        <v>0</v>
      </c>
      <c r="AC18" s="8" t="str">
        <f t="shared" si="5"/>
        <v>E</v>
      </c>
      <c r="AD18" s="40"/>
      <c r="AE18" s="12" t="str">
        <f t="shared" si="6"/>
        <v>E</v>
      </c>
      <c r="AF18" s="13">
        <v>68</v>
      </c>
      <c r="AG18" s="13">
        <v>68</v>
      </c>
      <c r="AH18" s="13">
        <v>68</v>
      </c>
      <c r="AI18" s="13">
        <v>68</v>
      </c>
      <c r="AJ18" s="13">
        <v>76.66666666666667</v>
      </c>
      <c r="AK18" s="13">
        <v>68</v>
      </c>
      <c r="AL18" s="13">
        <v>77.14285714285714</v>
      </c>
      <c r="AM18" s="13">
        <v>34</v>
      </c>
      <c r="AN18" s="34">
        <f t="shared" si="7"/>
        <v>0</v>
      </c>
      <c r="AO18" s="25">
        <f t="shared" si="8"/>
        <v>0</v>
      </c>
      <c r="AP18" s="35" t="str">
        <f t="shared" si="9"/>
        <v>E</v>
      </c>
    </row>
    <row r="19" spans="1:42" ht="18.75" customHeight="1">
      <c r="A19" s="26">
        <v>14</v>
      </c>
      <c r="B19" s="21"/>
      <c r="C19" s="10"/>
      <c r="D19" s="68"/>
      <c r="E19" s="9"/>
      <c r="F19" s="11"/>
      <c r="G19" s="11"/>
      <c r="H19" s="11"/>
      <c r="I19" s="11"/>
      <c r="J19" s="11"/>
      <c r="K19" s="11"/>
      <c r="L19" s="34">
        <f t="shared" si="0"/>
        <v>0</v>
      </c>
      <c r="M19" s="8" t="str">
        <f t="shared" si="1"/>
        <v>E</v>
      </c>
      <c r="N19" s="27"/>
      <c r="O19" s="11"/>
      <c r="P19" s="11"/>
      <c r="Q19" s="11"/>
      <c r="R19" s="11"/>
      <c r="S19" s="11"/>
      <c r="T19" s="14">
        <f t="shared" si="2"/>
        <v>0</v>
      </c>
      <c r="U19" s="8" t="str">
        <f t="shared" si="3"/>
        <v>E</v>
      </c>
      <c r="V19" s="27"/>
      <c r="W19" s="11"/>
      <c r="X19" s="11"/>
      <c r="Y19" s="11"/>
      <c r="Z19" s="11"/>
      <c r="AA19" s="11"/>
      <c r="AB19" s="14">
        <f t="shared" si="4"/>
        <v>0</v>
      </c>
      <c r="AC19" s="8" t="str">
        <f t="shared" si="5"/>
        <v>E</v>
      </c>
      <c r="AD19" s="40"/>
      <c r="AE19" s="12" t="str">
        <f t="shared" si="6"/>
        <v>E</v>
      </c>
      <c r="AF19" s="13">
        <v>68</v>
      </c>
      <c r="AG19" s="13">
        <v>68</v>
      </c>
      <c r="AH19" s="13">
        <v>68</v>
      </c>
      <c r="AI19" s="13">
        <v>68</v>
      </c>
      <c r="AJ19" s="13">
        <v>76.66666666666667</v>
      </c>
      <c r="AK19" s="13">
        <v>68</v>
      </c>
      <c r="AL19" s="13">
        <v>77.14285714285714</v>
      </c>
      <c r="AM19" s="13">
        <v>34</v>
      </c>
      <c r="AN19" s="34">
        <f t="shared" si="7"/>
        <v>0</v>
      </c>
      <c r="AO19" s="25">
        <f t="shared" si="8"/>
        <v>0</v>
      </c>
      <c r="AP19" s="35" t="str">
        <f t="shared" si="9"/>
        <v>E</v>
      </c>
    </row>
    <row r="20" spans="1:42" ht="18.75" customHeight="1">
      <c r="A20" s="26">
        <v>15</v>
      </c>
      <c r="B20" s="21"/>
      <c r="C20" s="10"/>
      <c r="D20" s="68"/>
      <c r="E20" s="9"/>
      <c r="F20" s="11"/>
      <c r="G20" s="11"/>
      <c r="H20" s="11"/>
      <c r="I20" s="11"/>
      <c r="J20" s="11"/>
      <c r="K20" s="11"/>
      <c r="L20" s="34">
        <f t="shared" si="0"/>
        <v>0</v>
      </c>
      <c r="M20" s="8" t="str">
        <f t="shared" si="1"/>
        <v>E</v>
      </c>
      <c r="N20" s="27"/>
      <c r="O20" s="11"/>
      <c r="P20" s="11"/>
      <c r="Q20" s="11"/>
      <c r="R20" s="11"/>
      <c r="S20" s="11"/>
      <c r="T20" s="14">
        <f t="shared" si="2"/>
        <v>0</v>
      </c>
      <c r="U20" s="8" t="str">
        <f t="shared" si="3"/>
        <v>E</v>
      </c>
      <c r="V20" s="27"/>
      <c r="W20" s="11"/>
      <c r="X20" s="11"/>
      <c r="Y20" s="11"/>
      <c r="Z20" s="11"/>
      <c r="AA20" s="11"/>
      <c r="AB20" s="14">
        <f t="shared" si="4"/>
        <v>0</v>
      </c>
      <c r="AC20" s="8" t="str">
        <f t="shared" si="5"/>
        <v>E</v>
      </c>
      <c r="AD20" s="40"/>
      <c r="AE20" s="12" t="str">
        <f t="shared" si="6"/>
        <v>E</v>
      </c>
      <c r="AF20" s="13">
        <v>68</v>
      </c>
      <c r="AG20" s="13">
        <v>68</v>
      </c>
      <c r="AH20" s="13">
        <v>68</v>
      </c>
      <c r="AI20" s="13">
        <v>68</v>
      </c>
      <c r="AJ20" s="13">
        <v>76.66666666666667</v>
      </c>
      <c r="AK20" s="13">
        <v>68</v>
      </c>
      <c r="AL20" s="13">
        <v>77.14285714285714</v>
      </c>
      <c r="AM20" s="13">
        <v>34</v>
      </c>
      <c r="AN20" s="34">
        <f t="shared" si="7"/>
        <v>0</v>
      </c>
      <c r="AO20" s="25">
        <f t="shared" si="8"/>
        <v>0</v>
      </c>
      <c r="AP20" s="35" t="str">
        <f t="shared" si="9"/>
        <v>E</v>
      </c>
    </row>
    <row r="21" spans="1:42" ht="18.75" customHeight="1">
      <c r="A21" s="26">
        <v>16</v>
      </c>
      <c r="B21" s="21"/>
      <c r="C21" s="10"/>
      <c r="D21" s="68"/>
      <c r="E21" s="9"/>
      <c r="F21" s="11"/>
      <c r="G21" s="11"/>
      <c r="H21" s="11"/>
      <c r="I21" s="11"/>
      <c r="J21" s="11"/>
      <c r="K21" s="11"/>
      <c r="L21" s="34">
        <f t="shared" si="0"/>
        <v>0</v>
      </c>
      <c r="M21" s="8" t="str">
        <f t="shared" si="1"/>
        <v>E</v>
      </c>
      <c r="N21" s="27"/>
      <c r="O21" s="11"/>
      <c r="P21" s="11"/>
      <c r="Q21" s="11"/>
      <c r="R21" s="11"/>
      <c r="S21" s="11"/>
      <c r="T21" s="14">
        <f t="shared" si="2"/>
        <v>0</v>
      </c>
      <c r="U21" s="8" t="str">
        <f t="shared" si="3"/>
        <v>E</v>
      </c>
      <c r="V21" s="27"/>
      <c r="W21" s="11"/>
      <c r="X21" s="11"/>
      <c r="Y21" s="11"/>
      <c r="Z21" s="11"/>
      <c r="AA21" s="11"/>
      <c r="AB21" s="14">
        <f t="shared" si="4"/>
        <v>0</v>
      </c>
      <c r="AC21" s="8" t="str">
        <f t="shared" si="5"/>
        <v>E</v>
      </c>
      <c r="AD21" s="40"/>
      <c r="AE21" s="12" t="str">
        <f t="shared" si="6"/>
        <v>E</v>
      </c>
      <c r="AF21" s="13">
        <v>68</v>
      </c>
      <c r="AG21" s="13">
        <v>68</v>
      </c>
      <c r="AH21" s="13">
        <v>68</v>
      </c>
      <c r="AI21" s="13">
        <v>68</v>
      </c>
      <c r="AJ21" s="13">
        <v>76.66666666666667</v>
      </c>
      <c r="AK21" s="13">
        <v>68</v>
      </c>
      <c r="AL21" s="13">
        <v>77.14285714285714</v>
      </c>
      <c r="AM21" s="13">
        <v>34</v>
      </c>
      <c r="AN21" s="34">
        <f t="shared" si="7"/>
        <v>0</v>
      </c>
      <c r="AO21" s="25">
        <f t="shared" si="8"/>
        <v>0</v>
      </c>
      <c r="AP21" s="35" t="str">
        <f t="shared" si="9"/>
        <v>E</v>
      </c>
    </row>
    <row r="22" spans="1:42" ht="18.75" customHeight="1">
      <c r="A22" s="26">
        <v>17</v>
      </c>
      <c r="B22" s="21"/>
      <c r="C22" s="10"/>
      <c r="D22" s="68"/>
      <c r="E22" s="9"/>
      <c r="F22" s="11"/>
      <c r="G22" s="11"/>
      <c r="H22" s="11"/>
      <c r="I22" s="11"/>
      <c r="J22" s="11"/>
      <c r="K22" s="11"/>
      <c r="L22" s="34">
        <f t="shared" si="0"/>
        <v>0</v>
      </c>
      <c r="M22" s="8" t="str">
        <f t="shared" si="1"/>
        <v>E</v>
      </c>
      <c r="N22" s="27"/>
      <c r="O22" s="11"/>
      <c r="P22" s="11"/>
      <c r="Q22" s="11"/>
      <c r="R22" s="11"/>
      <c r="S22" s="11"/>
      <c r="T22" s="14">
        <f t="shared" si="2"/>
        <v>0</v>
      </c>
      <c r="U22" s="8" t="str">
        <f t="shared" si="3"/>
        <v>E</v>
      </c>
      <c r="V22" s="27"/>
      <c r="W22" s="11"/>
      <c r="X22" s="11"/>
      <c r="Y22" s="11"/>
      <c r="Z22" s="11"/>
      <c r="AA22" s="11"/>
      <c r="AB22" s="14">
        <f t="shared" si="4"/>
        <v>0</v>
      </c>
      <c r="AC22" s="8" t="str">
        <f t="shared" si="5"/>
        <v>E</v>
      </c>
      <c r="AD22" s="40"/>
      <c r="AE22" s="12" t="str">
        <f t="shared" si="6"/>
        <v>E</v>
      </c>
      <c r="AF22" s="13">
        <v>68</v>
      </c>
      <c r="AG22" s="13">
        <v>68</v>
      </c>
      <c r="AH22" s="13">
        <v>68</v>
      </c>
      <c r="AI22" s="13">
        <v>68</v>
      </c>
      <c r="AJ22" s="13">
        <v>76.66666666666667</v>
      </c>
      <c r="AK22" s="13">
        <v>68</v>
      </c>
      <c r="AL22" s="13">
        <v>77.14285714285714</v>
      </c>
      <c r="AM22" s="13">
        <v>34</v>
      </c>
      <c r="AN22" s="34">
        <f t="shared" si="7"/>
        <v>0</v>
      </c>
      <c r="AO22" s="25">
        <f t="shared" si="8"/>
        <v>0</v>
      </c>
      <c r="AP22" s="35" t="str">
        <f t="shared" si="9"/>
        <v>E</v>
      </c>
    </row>
    <row r="23" spans="1:42" ht="18.75" customHeight="1">
      <c r="A23" s="26">
        <v>18</v>
      </c>
      <c r="B23" s="21"/>
      <c r="C23" s="10"/>
      <c r="D23" s="68"/>
      <c r="E23" s="9"/>
      <c r="F23" s="11"/>
      <c r="G23" s="11"/>
      <c r="H23" s="11"/>
      <c r="I23" s="11"/>
      <c r="J23" s="11"/>
      <c r="K23" s="11"/>
      <c r="L23" s="34">
        <f t="shared" si="0"/>
        <v>0</v>
      </c>
      <c r="M23" s="8" t="str">
        <f t="shared" si="1"/>
        <v>E</v>
      </c>
      <c r="N23" s="27"/>
      <c r="O23" s="11"/>
      <c r="P23" s="11"/>
      <c r="Q23" s="11"/>
      <c r="R23" s="11"/>
      <c r="S23" s="11"/>
      <c r="T23" s="14">
        <f t="shared" si="2"/>
        <v>0</v>
      </c>
      <c r="U23" s="8" t="str">
        <f t="shared" si="3"/>
        <v>E</v>
      </c>
      <c r="V23" s="27"/>
      <c r="W23" s="11"/>
      <c r="X23" s="11"/>
      <c r="Y23" s="11"/>
      <c r="Z23" s="11"/>
      <c r="AA23" s="11"/>
      <c r="AB23" s="14">
        <f t="shared" si="4"/>
        <v>0</v>
      </c>
      <c r="AC23" s="8" t="str">
        <f t="shared" si="5"/>
        <v>E</v>
      </c>
      <c r="AD23" s="40"/>
      <c r="AE23" s="12" t="str">
        <f t="shared" si="6"/>
        <v>E</v>
      </c>
      <c r="AF23" s="13">
        <v>68</v>
      </c>
      <c r="AG23" s="13">
        <v>68</v>
      </c>
      <c r="AH23" s="13">
        <v>68</v>
      </c>
      <c r="AI23" s="13">
        <v>68</v>
      </c>
      <c r="AJ23" s="13">
        <v>76.66666666666667</v>
      </c>
      <c r="AK23" s="13">
        <v>68</v>
      </c>
      <c r="AL23" s="13">
        <v>77.14285714285714</v>
      </c>
      <c r="AM23" s="13">
        <v>34</v>
      </c>
      <c r="AN23" s="34">
        <f t="shared" si="7"/>
        <v>0</v>
      </c>
      <c r="AO23" s="25">
        <f t="shared" si="8"/>
        <v>0</v>
      </c>
      <c r="AP23" s="35" t="str">
        <f t="shared" si="9"/>
        <v>E</v>
      </c>
    </row>
    <row r="24" spans="1:42" ht="18.75" customHeight="1">
      <c r="A24" s="26">
        <v>19</v>
      </c>
      <c r="B24" s="21"/>
      <c r="C24" s="10"/>
      <c r="D24" s="68"/>
      <c r="E24" s="9"/>
      <c r="F24" s="11"/>
      <c r="G24" s="11"/>
      <c r="H24" s="11"/>
      <c r="I24" s="11"/>
      <c r="J24" s="11"/>
      <c r="K24" s="11"/>
      <c r="L24" s="34">
        <f t="shared" si="0"/>
        <v>0</v>
      </c>
      <c r="M24" s="8" t="str">
        <f t="shared" si="1"/>
        <v>E</v>
      </c>
      <c r="N24" s="27"/>
      <c r="O24" s="11"/>
      <c r="P24" s="11"/>
      <c r="Q24" s="11"/>
      <c r="R24" s="11"/>
      <c r="S24" s="11"/>
      <c r="T24" s="14">
        <f t="shared" si="2"/>
        <v>0</v>
      </c>
      <c r="U24" s="8" t="str">
        <f t="shared" si="3"/>
        <v>E</v>
      </c>
      <c r="V24" s="27"/>
      <c r="W24" s="11"/>
      <c r="X24" s="11"/>
      <c r="Y24" s="11"/>
      <c r="Z24" s="11"/>
      <c r="AA24" s="11"/>
      <c r="AB24" s="14">
        <f t="shared" si="4"/>
        <v>0</v>
      </c>
      <c r="AC24" s="8" t="str">
        <f t="shared" si="5"/>
        <v>E</v>
      </c>
      <c r="AD24" s="40"/>
      <c r="AE24" s="12" t="str">
        <f t="shared" si="6"/>
        <v>E</v>
      </c>
      <c r="AF24" s="13">
        <v>68</v>
      </c>
      <c r="AG24" s="13">
        <v>68</v>
      </c>
      <c r="AH24" s="13">
        <v>68</v>
      </c>
      <c r="AI24" s="13">
        <v>68</v>
      </c>
      <c r="AJ24" s="13">
        <v>76.66666666666667</v>
      </c>
      <c r="AK24" s="13">
        <v>68</v>
      </c>
      <c r="AL24" s="13">
        <v>77.14285714285714</v>
      </c>
      <c r="AM24" s="13">
        <v>34</v>
      </c>
      <c r="AN24" s="34">
        <f t="shared" si="7"/>
        <v>0</v>
      </c>
      <c r="AO24" s="25">
        <f t="shared" si="8"/>
        <v>0</v>
      </c>
      <c r="AP24" s="35" t="str">
        <f t="shared" si="9"/>
        <v>E</v>
      </c>
    </row>
    <row r="25" spans="1:42" ht="18.75" customHeight="1">
      <c r="A25" s="26">
        <v>20</v>
      </c>
      <c r="B25" s="21"/>
      <c r="C25" s="10"/>
      <c r="D25" s="68"/>
      <c r="E25" s="9"/>
      <c r="F25" s="11"/>
      <c r="G25" s="11"/>
      <c r="H25" s="11"/>
      <c r="I25" s="11"/>
      <c r="J25" s="11"/>
      <c r="K25" s="11"/>
      <c r="L25" s="34">
        <f t="shared" si="0"/>
        <v>0</v>
      </c>
      <c r="M25" s="8" t="str">
        <f t="shared" si="1"/>
        <v>E</v>
      </c>
      <c r="N25" s="27"/>
      <c r="O25" s="11"/>
      <c r="P25" s="11"/>
      <c r="Q25" s="11"/>
      <c r="R25" s="11"/>
      <c r="S25" s="11"/>
      <c r="T25" s="14">
        <f t="shared" si="2"/>
        <v>0</v>
      </c>
      <c r="U25" s="8" t="str">
        <f t="shared" si="3"/>
        <v>E</v>
      </c>
      <c r="V25" s="27"/>
      <c r="W25" s="11"/>
      <c r="X25" s="11"/>
      <c r="Y25" s="11"/>
      <c r="Z25" s="11"/>
      <c r="AA25" s="11"/>
      <c r="AB25" s="14">
        <f t="shared" si="4"/>
        <v>0</v>
      </c>
      <c r="AC25" s="8" t="str">
        <f t="shared" si="5"/>
        <v>E</v>
      </c>
      <c r="AD25" s="40"/>
      <c r="AE25" s="12" t="str">
        <f t="shared" si="6"/>
        <v>E</v>
      </c>
      <c r="AF25" s="13">
        <v>68</v>
      </c>
      <c r="AG25" s="13">
        <v>68</v>
      </c>
      <c r="AH25" s="13">
        <v>68</v>
      </c>
      <c r="AI25" s="13">
        <v>68</v>
      </c>
      <c r="AJ25" s="13">
        <v>76.66666666666667</v>
      </c>
      <c r="AK25" s="13">
        <v>68</v>
      </c>
      <c r="AL25" s="13">
        <v>77.14285714285714</v>
      </c>
      <c r="AM25" s="13">
        <v>34</v>
      </c>
      <c r="AN25" s="34">
        <f t="shared" si="7"/>
        <v>0</v>
      </c>
      <c r="AO25" s="25">
        <f t="shared" si="8"/>
        <v>0</v>
      </c>
      <c r="AP25" s="35" t="str">
        <f t="shared" si="9"/>
        <v>E</v>
      </c>
    </row>
    <row r="26" spans="1:42" ht="18.75" customHeight="1">
      <c r="A26" s="26">
        <v>21</v>
      </c>
      <c r="B26" s="21"/>
      <c r="C26" s="10"/>
      <c r="D26" s="68"/>
      <c r="E26" s="9"/>
      <c r="F26" s="11"/>
      <c r="G26" s="11"/>
      <c r="H26" s="11"/>
      <c r="I26" s="11"/>
      <c r="J26" s="11"/>
      <c r="K26" s="11"/>
      <c r="L26" s="34">
        <f t="shared" si="0"/>
        <v>0</v>
      </c>
      <c r="M26" s="8" t="str">
        <f t="shared" si="1"/>
        <v>E</v>
      </c>
      <c r="N26" s="27"/>
      <c r="O26" s="11"/>
      <c r="P26" s="11"/>
      <c r="Q26" s="11"/>
      <c r="R26" s="11"/>
      <c r="S26" s="11"/>
      <c r="T26" s="14">
        <f t="shared" si="2"/>
        <v>0</v>
      </c>
      <c r="U26" s="8" t="str">
        <f t="shared" si="3"/>
        <v>E</v>
      </c>
      <c r="V26" s="27"/>
      <c r="W26" s="11"/>
      <c r="X26" s="11"/>
      <c r="Y26" s="11"/>
      <c r="Z26" s="11"/>
      <c r="AA26" s="11"/>
      <c r="AB26" s="14">
        <f t="shared" si="4"/>
        <v>0</v>
      </c>
      <c r="AC26" s="8" t="str">
        <f t="shared" si="5"/>
        <v>E</v>
      </c>
      <c r="AD26" s="40"/>
      <c r="AE26" s="12" t="str">
        <f t="shared" si="6"/>
        <v>E</v>
      </c>
      <c r="AF26" s="13">
        <v>68</v>
      </c>
      <c r="AG26" s="13">
        <v>68</v>
      </c>
      <c r="AH26" s="13">
        <v>68</v>
      </c>
      <c r="AI26" s="13">
        <v>68</v>
      </c>
      <c r="AJ26" s="13">
        <v>76.66666666666667</v>
      </c>
      <c r="AK26" s="13">
        <v>68</v>
      </c>
      <c r="AL26" s="13">
        <v>77.14285714285714</v>
      </c>
      <c r="AM26" s="13">
        <v>34</v>
      </c>
      <c r="AN26" s="34">
        <f t="shared" si="7"/>
        <v>0</v>
      </c>
      <c r="AO26" s="25">
        <f t="shared" si="8"/>
        <v>0</v>
      </c>
      <c r="AP26" s="35" t="str">
        <f t="shared" si="9"/>
        <v>E</v>
      </c>
    </row>
    <row r="27" spans="1:42" ht="18.75" customHeight="1">
      <c r="A27" s="26">
        <v>22</v>
      </c>
      <c r="B27" s="21"/>
      <c r="C27" s="10"/>
      <c r="D27" s="68"/>
      <c r="E27" s="9"/>
      <c r="F27" s="11"/>
      <c r="G27" s="11"/>
      <c r="H27" s="11"/>
      <c r="I27" s="11"/>
      <c r="J27" s="11"/>
      <c r="K27" s="11"/>
      <c r="L27" s="34">
        <f t="shared" si="0"/>
        <v>0</v>
      </c>
      <c r="M27" s="8" t="str">
        <f t="shared" si="1"/>
        <v>E</v>
      </c>
      <c r="N27" s="27"/>
      <c r="O27" s="11"/>
      <c r="P27" s="11"/>
      <c r="Q27" s="11"/>
      <c r="R27" s="11"/>
      <c r="S27" s="11"/>
      <c r="T27" s="14">
        <f t="shared" si="2"/>
        <v>0</v>
      </c>
      <c r="U27" s="8" t="str">
        <f t="shared" si="3"/>
        <v>E</v>
      </c>
      <c r="V27" s="27"/>
      <c r="W27" s="11"/>
      <c r="X27" s="11"/>
      <c r="Y27" s="11"/>
      <c r="Z27" s="11"/>
      <c r="AA27" s="11"/>
      <c r="AB27" s="14">
        <f t="shared" si="4"/>
        <v>0</v>
      </c>
      <c r="AC27" s="8" t="str">
        <f t="shared" si="5"/>
        <v>E</v>
      </c>
      <c r="AD27" s="40"/>
      <c r="AE27" s="12" t="str">
        <f t="shared" si="6"/>
        <v>E</v>
      </c>
      <c r="AF27" s="13">
        <v>68</v>
      </c>
      <c r="AG27" s="13">
        <v>68</v>
      </c>
      <c r="AH27" s="13">
        <v>68</v>
      </c>
      <c r="AI27" s="13">
        <v>68</v>
      </c>
      <c r="AJ27" s="13">
        <v>76.66666666666667</v>
      </c>
      <c r="AK27" s="13">
        <v>68</v>
      </c>
      <c r="AL27" s="13">
        <v>77.14285714285714</v>
      </c>
      <c r="AM27" s="13">
        <v>34</v>
      </c>
      <c r="AN27" s="34">
        <f t="shared" si="7"/>
        <v>0</v>
      </c>
      <c r="AO27" s="25">
        <f t="shared" si="8"/>
        <v>0</v>
      </c>
      <c r="AP27" s="35" t="str">
        <f t="shared" si="9"/>
        <v>E</v>
      </c>
    </row>
    <row r="28" spans="1:42" ht="18.75" customHeight="1">
      <c r="A28" s="26">
        <v>23</v>
      </c>
      <c r="B28" s="21"/>
      <c r="C28" s="10"/>
      <c r="D28" s="68"/>
      <c r="E28" s="9"/>
      <c r="F28" s="11"/>
      <c r="G28" s="11"/>
      <c r="H28" s="11"/>
      <c r="I28" s="11"/>
      <c r="J28" s="11"/>
      <c r="K28" s="11"/>
      <c r="L28" s="34">
        <f t="shared" si="0"/>
        <v>0</v>
      </c>
      <c r="M28" s="8" t="str">
        <f t="shared" si="1"/>
        <v>E</v>
      </c>
      <c r="N28" s="27"/>
      <c r="O28" s="11"/>
      <c r="P28" s="11"/>
      <c r="Q28" s="11"/>
      <c r="R28" s="11"/>
      <c r="S28" s="11"/>
      <c r="T28" s="14">
        <f t="shared" si="2"/>
        <v>0</v>
      </c>
      <c r="U28" s="8" t="str">
        <f t="shared" si="3"/>
        <v>E</v>
      </c>
      <c r="V28" s="27"/>
      <c r="W28" s="11"/>
      <c r="X28" s="11"/>
      <c r="Y28" s="11"/>
      <c r="Z28" s="11"/>
      <c r="AA28" s="11"/>
      <c r="AB28" s="14">
        <f t="shared" si="4"/>
        <v>0</v>
      </c>
      <c r="AC28" s="8" t="str">
        <f t="shared" si="5"/>
        <v>E</v>
      </c>
      <c r="AD28" s="40"/>
      <c r="AE28" s="12" t="str">
        <f t="shared" si="6"/>
        <v>E</v>
      </c>
      <c r="AF28" s="13">
        <v>68</v>
      </c>
      <c r="AG28" s="13">
        <v>68</v>
      </c>
      <c r="AH28" s="13">
        <v>68</v>
      </c>
      <c r="AI28" s="13">
        <v>68</v>
      </c>
      <c r="AJ28" s="13">
        <v>76.66666666666667</v>
      </c>
      <c r="AK28" s="13">
        <v>68</v>
      </c>
      <c r="AL28" s="13">
        <v>77.14285714285714</v>
      </c>
      <c r="AM28" s="13">
        <v>34</v>
      </c>
      <c r="AN28" s="34">
        <f t="shared" si="7"/>
        <v>0</v>
      </c>
      <c r="AO28" s="25">
        <f t="shared" si="8"/>
        <v>0</v>
      </c>
      <c r="AP28" s="35" t="str">
        <f t="shared" si="9"/>
        <v>E</v>
      </c>
    </row>
    <row r="29" spans="1:42" ht="18.75" customHeight="1">
      <c r="A29" s="26">
        <v>24</v>
      </c>
      <c r="B29" s="23"/>
      <c r="C29" s="9"/>
      <c r="D29" s="68"/>
      <c r="E29" s="9"/>
      <c r="F29" s="11"/>
      <c r="G29" s="11"/>
      <c r="H29" s="11"/>
      <c r="I29" s="11"/>
      <c r="J29" s="11"/>
      <c r="K29" s="11"/>
      <c r="L29" s="34">
        <f t="shared" si="0"/>
        <v>0</v>
      </c>
      <c r="M29" s="8" t="str">
        <f t="shared" si="1"/>
        <v>E</v>
      </c>
      <c r="N29" s="27"/>
      <c r="O29" s="11"/>
      <c r="P29" s="11"/>
      <c r="Q29" s="11"/>
      <c r="R29" s="11"/>
      <c r="S29" s="11"/>
      <c r="T29" s="14">
        <f t="shared" si="2"/>
        <v>0</v>
      </c>
      <c r="U29" s="8" t="str">
        <f t="shared" si="3"/>
        <v>E</v>
      </c>
      <c r="V29" s="27"/>
      <c r="W29" s="11"/>
      <c r="X29" s="11"/>
      <c r="Y29" s="11"/>
      <c r="Z29" s="11"/>
      <c r="AA29" s="11"/>
      <c r="AB29" s="14">
        <f t="shared" si="4"/>
        <v>0</v>
      </c>
      <c r="AC29" s="8" t="str">
        <f t="shared" si="5"/>
        <v>E</v>
      </c>
      <c r="AD29" s="40"/>
      <c r="AE29" s="12" t="str">
        <f t="shared" si="6"/>
        <v>E</v>
      </c>
      <c r="AF29" s="13">
        <v>68</v>
      </c>
      <c r="AG29" s="13">
        <v>68</v>
      </c>
      <c r="AH29" s="13">
        <v>68</v>
      </c>
      <c r="AI29" s="13">
        <v>68</v>
      </c>
      <c r="AJ29" s="13">
        <v>76.66666666666667</v>
      </c>
      <c r="AK29" s="13">
        <v>68</v>
      </c>
      <c r="AL29" s="13">
        <v>77.14285714285714</v>
      </c>
      <c r="AM29" s="13">
        <v>34</v>
      </c>
      <c r="AN29" s="34">
        <f t="shared" si="7"/>
        <v>0</v>
      </c>
      <c r="AO29" s="25">
        <f t="shared" si="8"/>
        <v>0</v>
      </c>
      <c r="AP29" s="35" t="str">
        <f t="shared" si="9"/>
        <v>E</v>
      </c>
    </row>
    <row r="30" spans="1:42" ht="18.75" customHeight="1">
      <c r="A30" s="26">
        <v>25</v>
      </c>
      <c r="B30" s="23"/>
      <c r="C30" s="9"/>
      <c r="D30" s="68"/>
      <c r="E30" s="9"/>
      <c r="F30" s="11"/>
      <c r="G30" s="11"/>
      <c r="H30" s="11"/>
      <c r="I30" s="11"/>
      <c r="J30" s="11"/>
      <c r="K30" s="11"/>
      <c r="L30" s="34">
        <f t="shared" si="0"/>
        <v>0</v>
      </c>
      <c r="M30" s="8" t="str">
        <f t="shared" si="1"/>
        <v>E</v>
      </c>
      <c r="N30" s="27"/>
      <c r="O30" s="11"/>
      <c r="P30" s="11"/>
      <c r="Q30" s="11"/>
      <c r="R30" s="11"/>
      <c r="S30" s="11"/>
      <c r="T30" s="14">
        <f t="shared" si="2"/>
        <v>0</v>
      </c>
      <c r="U30" s="8" t="str">
        <f t="shared" si="3"/>
        <v>E</v>
      </c>
      <c r="V30" s="27"/>
      <c r="W30" s="11"/>
      <c r="X30" s="11"/>
      <c r="Y30" s="11"/>
      <c r="Z30" s="11"/>
      <c r="AA30" s="11"/>
      <c r="AB30" s="14">
        <f t="shared" si="4"/>
        <v>0</v>
      </c>
      <c r="AC30" s="8" t="str">
        <f t="shared" si="5"/>
        <v>E</v>
      </c>
      <c r="AD30" s="40"/>
      <c r="AE30" s="12" t="str">
        <f t="shared" si="6"/>
        <v>E</v>
      </c>
      <c r="AF30" s="13">
        <v>68</v>
      </c>
      <c r="AG30" s="13">
        <v>68</v>
      </c>
      <c r="AH30" s="13">
        <v>68</v>
      </c>
      <c r="AI30" s="13">
        <v>68</v>
      </c>
      <c r="AJ30" s="13">
        <v>76.66666666666667</v>
      </c>
      <c r="AK30" s="13">
        <v>68</v>
      </c>
      <c r="AL30" s="13">
        <v>77.14285714285714</v>
      </c>
      <c r="AM30" s="13">
        <v>34</v>
      </c>
      <c r="AN30" s="34">
        <f t="shared" si="7"/>
        <v>0</v>
      </c>
      <c r="AO30" s="25">
        <f t="shared" si="8"/>
        <v>0</v>
      </c>
      <c r="AP30" s="35" t="str">
        <f t="shared" si="9"/>
        <v>E</v>
      </c>
    </row>
    <row r="31" spans="1:42" ht="18.75" customHeight="1">
      <c r="A31" s="26">
        <v>26</v>
      </c>
      <c r="B31" s="23"/>
      <c r="C31" s="9"/>
      <c r="D31" s="68"/>
      <c r="E31" s="9"/>
      <c r="F31" s="11"/>
      <c r="G31" s="11"/>
      <c r="H31" s="11"/>
      <c r="I31" s="11"/>
      <c r="J31" s="11"/>
      <c r="K31" s="11"/>
      <c r="L31" s="34">
        <f t="shared" si="0"/>
        <v>0</v>
      </c>
      <c r="M31" s="8" t="str">
        <f t="shared" si="1"/>
        <v>E</v>
      </c>
      <c r="N31" s="27"/>
      <c r="O31" s="11"/>
      <c r="P31" s="11"/>
      <c r="Q31" s="11"/>
      <c r="R31" s="11"/>
      <c r="S31" s="11"/>
      <c r="T31" s="14">
        <f t="shared" si="2"/>
        <v>0</v>
      </c>
      <c r="U31" s="8" t="str">
        <f t="shared" si="3"/>
        <v>E</v>
      </c>
      <c r="V31" s="27"/>
      <c r="W31" s="11"/>
      <c r="X31" s="11"/>
      <c r="Y31" s="11"/>
      <c r="Z31" s="11"/>
      <c r="AA31" s="11"/>
      <c r="AB31" s="14">
        <f t="shared" si="4"/>
        <v>0</v>
      </c>
      <c r="AC31" s="8" t="str">
        <f t="shared" si="5"/>
        <v>E</v>
      </c>
      <c r="AD31" s="40"/>
      <c r="AE31" s="12" t="str">
        <f t="shared" si="6"/>
        <v>E</v>
      </c>
      <c r="AF31" s="13">
        <v>68</v>
      </c>
      <c r="AG31" s="13">
        <v>68</v>
      </c>
      <c r="AH31" s="13">
        <v>68</v>
      </c>
      <c r="AI31" s="13">
        <v>68</v>
      </c>
      <c r="AJ31" s="13">
        <v>76.66666666666667</v>
      </c>
      <c r="AK31" s="13">
        <v>68</v>
      </c>
      <c r="AL31" s="13">
        <v>77.14285714285714</v>
      </c>
      <c r="AM31" s="13">
        <v>34</v>
      </c>
      <c r="AN31" s="34">
        <f t="shared" si="7"/>
        <v>0</v>
      </c>
      <c r="AO31" s="25">
        <f t="shared" si="8"/>
        <v>0</v>
      </c>
      <c r="AP31" s="35" t="str">
        <f t="shared" si="9"/>
        <v>E</v>
      </c>
    </row>
    <row r="32" spans="1:42" ht="18.75" customHeight="1">
      <c r="A32" s="26">
        <v>27</v>
      </c>
      <c r="B32" s="23"/>
      <c r="C32" s="9"/>
      <c r="D32" s="68"/>
      <c r="E32" s="9"/>
      <c r="F32" s="11"/>
      <c r="G32" s="11"/>
      <c r="H32" s="11"/>
      <c r="I32" s="11"/>
      <c r="J32" s="11"/>
      <c r="K32" s="11"/>
      <c r="L32" s="34">
        <f t="shared" si="0"/>
        <v>0</v>
      </c>
      <c r="M32" s="8" t="str">
        <f t="shared" si="1"/>
        <v>E</v>
      </c>
      <c r="N32" s="27"/>
      <c r="O32" s="11"/>
      <c r="P32" s="11"/>
      <c r="Q32" s="11"/>
      <c r="R32" s="11"/>
      <c r="S32" s="11"/>
      <c r="T32" s="14">
        <f t="shared" si="2"/>
        <v>0</v>
      </c>
      <c r="U32" s="8" t="str">
        <f t="shared" si="3"/>
        <v>E</v>
      </c>
      <c r="V32" s="27"/>
      <c r="W32" s="11"/>
      <c r="X32" s="11"/>
      <c r="Y32" s="11"/>
      <c r="Z32" s="11"/>
      <c r="AA32" s="11"/>
      <c r="AB32" s="14">
        <f t="shared" si="4"/>
        <v>0</v>
      </c>
      <c r="AC32" s="8" t="str">
        <f t="shared" si="5"/>
        <v>E</v>
      </c>
      <c r="AD32" s="40"/>
      <c r="AE32" s="12" t="str">
        <f t="shared" si="6"/>
        <v>E</v>
      </c>
      <c r="AF32" s="13">
        <v>68</v>
      </c>
      <c r="AG32" s="13">
        <v>68</v>
      </c>
      <c r="AH32" s="13">
        <v>68</v>
      </c>
      <c r="AI32" s="13">
        <v>68</v>
      </c>
      <c r="AJ32" s="13">
        <v>76.66666666666667</v>
      </c>
      <c r="AK32" s="13">
        <v>68</v>
      </c>
      <c r="AL32" s="13">
        <v>77.14285714285714</v>
      </c>
      <c r="AM32" s="13">
        <v>34</v>
      </c>
      <c r="AN32" s="34">
        <f t="shared" si="7"/>
        <v>0</v>
      </c>
      <c r="AO32" s="25">
        <f t="shared" si="8"/>
        <v>0</v>
      </c>
      <c r="AP32" s="35" t="str">
        <f t="shared" si="9"/>
        <v>E</v>
      </c>
    </row>
    <row r="33" spans="1:42" ht="18.75" customHeight="1">
      <c r="A33" s="26">
        <v>28</v>
      </c>
      <c r="B33" s="23"/>
      <c r="C33" s="9"/>
      <c r="D33" s="68"/>
      <c r="E33" s="9"/>
      <c r="F33" s="11"/>
      <c r="G33" s="11"/>
      <c r="H33" s="11"/>
      <c r="I33" s="11"/>
      <c r="J33" s="11"/>
      <c r="K33" s="11"/>
      <c r="L33" s="34">
        <f t="shared" si="0"/>
        <v>0</v>
      </c>
      <c r="M33" s="8" t="str">
        <f t="shared" si="1"/>
        <v>E</v>
      </c>
      <c r="N33" s="27"/>
      <c r="O33" s="11"/>
      <c r="P33" s="11"/>
      <c r="Q33" s="11"/>
      <c r="R33" s="11"/>
      <c r="S33" s="11"/>
      <c r="T33" s="14">
        <f t="shared" si="2"/>
        <v>0</v>
      </c>
      <c r="U33" s="8" t="str">
        <f t="shared" si="3"/>
        <v>E</v>
      </c>
      <c r="V33" s="27"/>
      <c r="W33" s="11"/>
      <c r="X33" s="11"/>
      <c r="Y33" s="11"/>
      <c r="Z33" s="11"/>
      <c r="AA33" s="11"/>
      <c r="AB33" s="14">
        <f t="shared" si="4"/>
        <v>0</v>
      </c>
      <c r="AC33" s="8" t="str">
        <f t="shared" si="5"/>
        <v>E</v>
      </c>
      <c r="AD33" s="40"/>
      <c r="AE33" s="12" t="str">
        <f t="shared" si="6"/>
        <v>E</v>
      </c>
      <c r="AF33" s="13">
        <v>68</v>
      </c>
      <c r="AG33" s="13">
        <v>68</v>
      </c>
      <c r="AH33" s="13">
        <v>68</v>
      </c>
      <c r="AI33" s="13">
        <v>68</v>
      </c>
      <c r="AJ33" s="13">
        <v>76.66666666666667</v>
      </c>
      <c r="AK33" s="13">
        <v>68</v>
      </c>
      <c r="AL33" s="13">
        <v>77.14285714285714</v>
      </c>
      <c r="AM33" s="13">
        <v>34</v>
      </c>
      <c r="AN33" s="34">
        <f t="shared" si="7"/>
        <v>0</v>
      </c>
      <c r="AO33" s="25">
        <f t="shared" si="8"/>
        <v>0</v>
      </c>
      <c r="AP33" s="35" t="str">
        <f t="shared" si="9"/>
        <v>E</v>
      </c>
    </row>
    <row r="34" spans="1:42" ht="18.75" customHeight="1">
      <c r="A34" s="26">
        <v>29</v>
      </c>
      <c r="B34" s="23"/>
      <c r="C34" s="9"/>
      <c r="D34" s="68"/>
      <c r="E34" s="9"/>
      <c r="F34" s="11"/>
      <c r="G34" s="11"/>
      <c r="H34" s="11"/>
      <c r="I34" s="11"/>
      <c r="J34" s="11"/>
      <c r="K34" s="11"/>
      <c r="L34" s="34">
        <f t="shared" si="0"/>
        <v>0</v>
      </c>
      <c r="M34" s="8" t="str">
        <f t="shared" si="1"/>
        <v>E</v>
      </c>
      <c r="N34" s="27"/>
      <c r="O34" s="11"/>
      <c r="P34" s="11"/>
      <c r="Q34" s="11"/>
      <c r="R34" s="11"/>
      <c r="S34" s="11"/>
      <c r="T34" s="14">
        <f t="shared" si="2"/>
        <v>0</v>
      </c>
      <c r="U34" s="8" t="str">
        <f t="shared" si="3"/>
        <v>E</v>
      </c>
      <c r="V34" s="27"/>
      <c r="W34" s="11"/>
      <c r="X34" s="11"/>
      <c r="Y34" s="11"/>
      <c r="Z34" s="11"/>
      <c r="AA34" s="11"/>
      <c r="AB34" s="14">
        <f t="shared" si="4"/>
        <v>0</v>
      </c>
      <c r="AC34" s="8" t="str">
        <f t="shared" si="5"/>
        <v>E</v>
      </c>
      <c r="AD34" s="40"/>
      <c r="AE34" s="12" t="str">
        <f t="shared" si="6"/>
        <v>E</v>
      </c>
      <c r="AF34" s="13">
        <v>68</v>
      </c>
      <c r="AG34" s="13">
        <v>68</v>
      </c>
      <c r="AH34" s="13">
        <v>68</v>
      </c>
      <c r="AI34" s="13">
        <v>68</v>
      </c>
      <c r="AJ34" s="13">
        <v>76.66666666666667</v>
      </c>
      <c r="AK34" s="13">
        <v>68</v>
      </c>
      <c r="AL34" s="13">
        <v>77.14285714285714</v>
      </c>
      <c r="AM34" s="13">
        <v>34</v>
      </c>
      <c r="AN34" s="34">
        <f t="shared" si="7"/>
        <v>0</v>
      </c>
      <c r="AO34" s="25">
        <f t="shared" si="8"/>
        <v>0</v>
      </c>
      <c r="AP34" s="35" t="str">
        <f t="shared" si="9"/>
        <v>E</v>
      </c>
    </row>
    <row r="35" spans="1:42" ht="18.75" customHeight="1">
      <c r="A35" s="26">
        <v>30</v>
      </c>
      <c r="B35" s="23"/>
      <c r="C35" s="9"/>
      <c r="D35" s="68"/>
      <c r="E35" s="9"/>
      <c r="F35" s="11"/>
      <c r="G35" s="11"/>
      <c r="H35" s="11"/>
      <c r="I35" s="11"/>
      <c r="J35" s="11"/>
      <c r="K35" s="11"/>
      <c r="L35" s="34">
        <f t="shared" si="0"/>
        <v>0</v>
      </c>
      <c r="M35" s="8" t="str">
        <f t="shared" si="1"/>
        <v>E</v>
      </c>
      <c r="N35" s="27"/>
      <c r="O35" s="11"/>
      <c r="P35" s="11"/>
      <c r="Q35" s="11"/>
      <c r="R35" s="11"/>
      <c r="S35" s="11"/>
      <c r="T35" s="14">
        <f t="shared" si="2"/>
        <v>0</v>
      </c>
      <c r="U35" s="8" t="str">
        <f t="shared" si="3"/>
        <v>E</v>
      </c>
      <c r="V35" s="27"/>
      <c r="W35" s="11"/>
      <c r="X35" s="11"/>
      <c r="Y35" s="11"/>
      <c r="Z35" s="11"/>
      <c r="AA35" s="11"/>
      <c r="AB35" s="14">
        <f t="shared" si="4"/>
        <v>0</v>
      </c>
      <c r="AC35" s="8" t="str">
        <f t="shared" si="5"/>
        <v>E</v>
      </c>
      <c r="AD35" s="40"/>
      <c r="AE35" s="12" t="str">
        <f t="shared" si="6"/>
        <v>E</v>
      </c>
      <c r="AF35" s="13">
        <v>68</v>
      </c>
      <c r="AG35" s="13">
        <v>68</v>
      </c>
      <c r="AH35" s="13">
        <v>68</v>
      </c>
      <c r="AI35" s="13">
        <v>68</v>
      </c>
      <c r="AJ35" s="13">
        <v>76.66666666666667</v>
      </c>
      <c r="AK35" s="13">
        <v>68</v>
      </c>
      <c r="AL35" s="13">
        <v>77.14285714285714</v>
      </c>
      <c r="AM35" s="13">
        <v>34</v>
      </c>
      <c r="AN35" s="34">
        <f t="shared" si="7"/>
        <v>0</v>
      </c>
      <c r="AO35" s="25">
        <f t="shared" si="8"/>
        <v>0</v>
      </c>
      <c r="AP35" s="35" t="str">
        <f t="shared" si="9"/>
        <v>E</v>
      </c>
    </row>
    <row r="36" spans="1:42" ht="18.75" customHeight="1">
      <c r="A36" s="26">
        <v>31</v>
      </c>
      <c r="B36" s="23"/>
      <c r="C36" s="9"/>
      <c r="D36" s="68"/>
      <c r="E36" s="9"/>
      <c r="F36" s="11"/>
      <c r="G36" s="11"/>
      <c r="H36" s="11"/>
      <c r="I36" s="11"/>
      <c r="J36" s="11"/>
      <c r="K36" s="11"/>
      <c r="L36" s="34">
        <f>SUM(F36:K36)</f>
        <v>0</v>
      </c>
      <c r="M36" s="8" t="str">
        <f>IF(L36&gt;160,"A",IF(L36&gt;130,"B",IF(L36&gt;100,"C",IF(L36&gt;70,"D","E"))))</f>
        <v>E</v>
      </c>
      <c r="N36" s="27"/>
      <c r="O36" s="11"/>
      <c r="P36" s="11"/>
      <c r="Q36" s="11"/>
      <c r="R36" s="11"/>
      <c r="S36" s="11"/>
      <c r="T36" s="14">
        <f>SUM(N36:S36)</f>
        <v>0</v>
      </c>
      <c r="U36" s="8" t="str">
        <f>IF(T36&gt;160,"A",IF(T36&gt;130,"B",IF(T36&gt;100,"C",IF(T36&gt;70,"D","E"))))</f>
        <v>E</v>
      </c>
      <c r="V36" s="27"/>
      <c r="W36" s="11"/>
      <c r="X36" s="11"/>
      <c r="Y36" s="11"/>
      <c r="Z36" s="11"/>
      <c r="AA36" s="11"/>
      <c r="AB36" s="14">
        <f>SUM(V36:AA36)</f>
        <v>0</v>
      </c>
      <c r="AC36" s="8" t="str">
        <f>IF(AB36&gt;160,"A",IF(AB36&gt;130,"B",IF(AB36&gt;100,"C",IF(AB36&gt;70,"D","E"))))</f>
        <v>E</v>
      </c>
      <c r="AD36" s="40"/>
      <c r="AE36" s="12" t="str">
        <f>IF(AD36&gt;320,"A",IF(AD36&gt;260,"B",IF(AD36&gt;200,"C",IF(AD36&gt;140,"D","E"))))</f>
        <v>E</v>
      </c>
      <c r="AF36" s="13">
        <v>68</v>
      </c>
      <c r="AG36" s="13">
        <v>68</v>
      </c>
      <c r="AH36" s="13">
        <v>68</v>
      </c>
      <c r="AI36" s="13">
        <v>68</v>
      </c>
      <c r="AJ36" s="13">
        <v>76.66666666666667</v>
      </c>
      <c r="AK36" s="13">
        <v>68</v>
      </c>
      <c r="AL36" s="13">
        <v>77.14285714285714</v>
      </c>
      <c r="AM36" s="13">
        <v>34</v>
      </c>
      <c r="AN36" s="34">
        <f t="shared" si="7"/>
        <v>0</v>
      </c>
      <c r="AO36" s="25">
        <f t="shared" si="8"/>
        <v>0</v>
      </c>
      <c r="AP36" s="35" t="str">
        <f t="shared" si="9"/>
        <v>E</v>
      </c>
    </row>
    <row r="37" spans="1:42" ht="18.75" customHeight="1">
      <c r="A37" s="26">
        <v>32</v>
      </c>
      <c r="B37" s="23"/>
      <c r="C37" s="9"/>
      <c r="D37" s="68"/>
      <c r="E37" s="9"/>
      <c r="F37" s="11"/>
      <c r="G37" s="11"/>
      <c r="H37" s="11"/>
      <c r="I37" s="11"/>
      <c r="J37" s="11"/>
      <c r="K37" s="11"/>
      <c r="L37" s="34">
        <f>SUM(F37:K37)</f>
        <v>0</v>
      </c>
      <c r="M37" s="8" t="str">
        <f>IF(L37&gt;160,"A",IF(L37&gt;130,"B",IF(L37&gt;100,"C",IF(L37&gt;70,"D","E"))))</f>
        <v>E</v>
      </c>
      <c r="N37" s="27"/>
      <c r="O37" s="11"/>
      <c r="P37" s="11"/>
      <c r="Q37" s="11"/>
      <c r="R37" s="11"/>
      <c r="S37" s="11"/>
      <c r="T37" s="14">
        <f>SUM(N37:S37)</f>
        <v>0</v>
      </c>
      <c r="U37" s="8" t="str">
        <f>IF(T37&gt;160,"A",IF(T37&gt;130,"B",IF(T37&gt;100,"C",IF(T37&gt;70,"D","E"))))</f>
        <v>E</v>
      </c>
      <c r="V37" s="27"/>
      <c r="W37" s="11"/>
      <c r="X37" s="11"/>
      <c r="Y37" s="11"/>
      <c r="Z37" s="11"/>
      <c r="AA37" s="11"/>
      <c r="AB37" s="14">
        <f>SUM(V37:AA37)</f>
        <v>0</v>
      </c>
      <c r="AC37" s="8" t="str">
        <f>IF(AB37&gt;160,"A",IF(AB37&gt;130,"B",IF(AB37&gt;100,"C",IF(AB37&gt;70,"D","E"))))</f>
        <v>E</v>
      </c>
      <c r="AD37" s="40"/>
      <c r="AE37" s="12" t="str">
        <f>IF(AD37&gt;320,"A",IF(AD37&gt;260,"B",IF(AD37&gt;200,"C",IF(AD37&gt;140,"D","E"))))</f>
        <v>E</v>
      </c>
      <c r="AF37" s="13">
        <v>68</v>
      </c>
      <c r="AG37" s="13">
        <v>68</v>
      </c>
      <c r="AH37" s="13">
        <v>68</v>
      </c>
      <c r="AI37" s="13">
        <v>68</v>
      </c>
      <c r="AJ37" s="13">
        <v>76.66666666666667</v>
      </c>
      <c r="AK37" s="13">
        <v>68</v>
      </c>
      <c r="AL37" s="13">
        <v>77.14285714285714</v>
      </c>
      <c r="AM37" s="13">
        <v>34</v>
      </c>
      <c r="AN37" s="34">
        <f t="shared" si="7"/>
        <v>0</v>
      </c>
      <c r="AO37" s="25">
        <f t="shared" si="8"/>
        <v>0</v>
      </c>
      <c r="AP37" s="35" t="str">
        <f t="shared" si="9"/>
        <v>E</v>
      </c>
    </row>
    <row r="38" spans="1:42" ht="18.75" customHeight="1">
      <c r="A38" s="26">
        <v>33</v>
      </c>
      <c r="B38" s="23"/>
      <c r="C38" s="9"/>
      <c r="D38" s="68"/>
      <c r="E38" s="9"/>
      <c r="F38" s="11"/>
      <c r="G38" s="11"/>
      <c r="H38" s="11"/>
      <c r="I38" s="11"/>
      <c r="J38" s="11"/>
      <c r="K38" s="11"/>
      <c r="L38" s="34">
        <f t="shared" si="0"/>
        <v>0</v>
      </c>
      <c r="M38" s="8" t="str">
        <f t="shared" si="1"/>
        <v>E</v>
      </c>
      <c r="N38" s="27"/>
      <c r="O38" s="11"/>
      <c r="P38" s="11"/>
      <c r="Q38" s="11"/>
      <c r="R38" s="11"/>
      <c r="S38" s="11"/>
      <c r="T38" s="14">
        <f t="shared" si="2"/>
        <v>0</v>
      </c>
      <c r="U38" s="8" t="str">
        <f t="shared" si="3"/>
        <v>E</v>
      </c>
      <c r="V38" s="27"/>
      <c r="W38" s="11"/>
      <c r="X38" s="11"/>
      <c r="Y38" s="11"/>
      <c r="Z38" s="11"/>
      <c r="AA38" s="11"/>
      <c r="AB38" s="14">
        <f t="shared" si="4"/>
        <v>0</v>
      </c>
      <c r="AC38" s="8" t="str">
        <f t="shared" si="5"/>
        <v>E</v>
      </c>
      <c r="AD38" s="40"/>
      <c r="AE38" s="12" t="str">
        <f t="shared" si="6"/>
        <v>E</v>
      </c>
      <c r="AF38" s="13">
        <v>68</v>
      </c>
      <c r="AG38" s="13">
        <v>68</v>
      </c>
      <c r="AH38" s="13">
        <v>68</v>
      </c>
      <c r="AI38" s="13">
        <v>68</v>
      </c>
      <c r="AJ38" s="13">
        <v>76.66666666666667</v>
      </c>
      <c r="AK38" s="13">
        <v>68</v>
      </c>
      <c r="AL38" s="13">
        <v>77.14285714285714</v>
      </c>
      <c r="AM38" s="13">
        <v>34</v>
      </c>
      <c r="AN38" s="34">
        <f t="shared" si="7"/>
        <v>0</v>
      </c>
      <c r="AO38" s="25">
        <f t="shared" si="8"/>
        <v>0</v>
      </c>
      <c r="AP38" s="35" t="str">
        <f t="shared" si="9"/>
        <v>E</v>
      </c>
    </row>
    <row r="39" spans="1:42" ht="18.75" customHeight="1">
      <c r="A39" s="26">
        <v>34</v>
      </c>
      <c r="B39" s="23"/>
      <c r="C39" s="9"/>
      <c r="D39" s="68"/>
      <c r="E39" s="9"/>
      <c r="F39" s="11"/>
      <c r="G39" s="11"/>
      <c r="H39" s="11"/>
      <c r="I39" s="11"/>
      <c r="J39" s="11"/>
      <c r="K39" s="11"/>
      <c r="L39" s="34">
        <f t="shared" si="0"/>
        <v>0</v>
      </c>
      <c r="M39" s="8" t="str">
        <f t="shared" si="1"/>
        <v>E</v>
      </c>
      <c r="N39" s="27"/>
      <c r="O39" s="11"/>
      <c r="P39" s="11"/>
      <c r="Q39" s="11"/>
      <c r="R39" s="11"/>
      <c r="S39" s="11"/>
      <c r="T39" s="14">
        <f t="shared" si="2"/>
        <v>0</v>
      </c>
      <c r="U39" s="8" t="str">
        <f t="shared" si="3"/>
        <v>E</v>
      </c>
      <c r="V39" s="27"/>
      <c r="W39" s="11"/>
      <c r="X39" s="11"/>
      <c r="Y39" s="11"/>
      <c r="Z39" s="11"/>
      <c r="AA39" s="11"/>
      <c r="AB39" s="14">
        <f t="shared" si="4"/>
        <v>0</v>
      </c>
      <c r="AC39" s="8" t="str">
        <f t="shared" si="5"/>
        <v>E</v>
      </c>
      <c r="AD39" s="40"/>
      <c r="AE39" s="12" t="str">
        <f t="shared" si="6"/>
        <v>E</v>
      </c>
      <c r="AF39" s="13">
        <v>68</v>
      </c>
      <c r="AG39" s="13">
        <v>68</v>
      </c>
      <c r="AH39" s="13">
        <v>68</v>
      </c>
      <c r="AI39" s="13">
        <v>68</v>
      </c>
      <c r="AJ39" s="13">
        <v>76.66666666666667</v>
      </c>
      <c r="AK39" s="13">
        <v>68</v>
      </c>
      <c r="AL39" s="13">
        <v>77.14285714285714</v>
      </c>
      <c r="AM39" s="13">
        <v>34</v>
      </c>
      <c r="AN39" s="34">
        <f t="shared" si="7"/>
        <v>0</v>
      </c>
      <c r="AO39" s="25">
        <f t="shared" si="8"/>
        <v>0</v>
      </c>
      <c r="AP39" s="35" t="str">
        <f t="shared" si="9"/>
        <v>E</v>
      </c>
    </row>
    <row r="40" spans="1:42" ht="18.75" customHeight="1" thickBot="1">
      <c r="A40" s="26">
        <v>35</v>
      </c>
      <c r="B40" s="24"/>
      <c r="C40" s="15"/>
      <c r="D40" s="69"/>
      <c r="E40" s="15"/>
      <c r="F40" s="16"/>
      <c r="G40" s="16"/>
      <c r="H40" s="16"/>
      <c r="I40" s="16"/>
      <c r="J40" s="16"/>
      <c r="K40" s="16"/>
      <c r="L40" s="20">
        <f t="shared" si="0"/>
        <v>0</v>
      </c>
      <c r="M40" s="18" t="str">
        <f t="shared" si="1"/>
        <v>E</v>
      </c>
      <c r="N40" s="28"/>
      <c r="O40" s="16"/>
      <c r="P40" s="16"/>
      <c r="Q40" s="16"/>
      <c r="R40" s="16"/>
      <c r="S40" s="16"/>
      <c r="T40" s="20">
        <f t="shared" si="2"/>
        <v>0</v>
      </c>
      <c r="U40" s="18" t="str">
        <f t="shared" si="3"/>
        <v>E</v>
      </c>
      <c r="V40" s="28"/>
      <c r="W40" s="16"/>
      <c r="X40" s="16"/>
      <c r="Y40" s="16"/>
      <c r="Z40" s="16"/>
      <c r="AA40" s="16"/>
      <c r="AB40" s="20">
        <f t="shared" si="4"/>
        <v>0</v>
      </c>
      <c r="AC40" s="18" t="str">
        <f t="shared" si="5"/>
        <v>E</v>
      </c>
      <c r="AD40" s="41"/>
      <c r="AE40" s="17" t="str">
        <f t="shared" si="6"/>
        <v>E</v>
      </c>
      <c r="AF40" s="19">
        <v>68</v>
      </c>
      <c r="AG40" s="19">
        <v>68</v>
      </c>
      <c r="AH40" s="19">
        <v>68</v>
      </c>
      <c r="AI40" s="19">
        <v>68</v>
      </c>
      <c r="AJ40" s="19">
        <v>76.66666666666667</v>
      </c>
      <c r="AK40" s="19">
        <v>68</v>
      </c>
      <c r="AL40" s="19">
        <v>77.14285714285714</v>
      </c>
      <c r="AM40" s="19">
        <v>34</v>
      </c>
      <c r="AN40" s="34">
        <f t="shared" si="7"/>
        <v>0</v>
      </c>
      <c r="AO40" s="25">
        <f t="shared" si="8"/>
        <v>0</v>
      </c>
      <c r="AP40" s="35" t="str">
        <f t="shared" si="9"/>
        <v>E</v>
      </c>
    </row>
  </sheetData>
  <sheetProtection password="CCF1" sheet="1" objects="1" scenarios="1" formatCells="0" formatColumns="0" formatRows="0" insertColumns="0" insertRows="0" deleteColumns="0" deleteRows="0" sort="0"/>
  <mergeCells count="31">
    <mergeCell ref="V3:X3"/>
    <mergeCell ref="Y3:AA3"/>
    <mergeCell ref="AB3:AB4"/>
    <mergeCell ref="AC3:AC4"/>
    <mergeCell ref="I3:K3"/>
    <mergeCell ref="L3:L4"/>
    <mergeCell ref="M3:M4"/>
    <mergeCell ref="N3:P3"/>
    <mergeCell ref="Q3:S3"/>
    <mergeCell ref="U3:U4"/>
    <mergeCell ref="T3:T4"/>
    <mergeCell ref="AO2:AO4"/>
    <mergeCell ref="AP2:AP4"/>
    <mergeCell ref="A3:A4"/>
    <mergeCell ref="B3:B4"/>
    <mergeCell ref="C3:C4"/>
    <mergeCell ref="F3:H3"/>
    <mergeCell ref="AH2:AH4"/>
    <mergeCell ref="AI2:AI4"/>
    <mergeCell ref="AD2:AD4"/>
    <mergeCell ref="AJ2:AJ4"/>
    <mergeCell ref="AF2:AF4"/>
    <mergeCell ref="AG2:AG4"/>
    <mergeCell ref="F2:M2"/>
    <mergeCell ref="N2:U2"/>
    <mergeCell ref="V2:AC2"/>
    <mergeCell ref="AN2:AN4"/>
    <mergeCell ref="AK2:AK4"/>
    <mergeCell ref="AL2:AL4"/>
    <mergeCell ref="AM2:AM4"/>
    <mergeCell ref="AE2:AE4"/>
  </mergeCells>
  <conditionalFormatting sqref="AE6:AE40 AC6:AC40 M6:M40 U6:U40 AP5:AP40">
    <cfRule type="cellIs" priority="1" dxfId="1" operator="between" stopIfTrue="1">
      <formula>"E"</formula>
      <formula>"E"</formula>
    </cfRule>
  </conditionalFormatting>
  <printOptions/>
  <pageMargins left="0.5" right="0.25" top="0.75" bottom="0.75" header="0.3" footer="0.3"/>
  <pageSetup horizontalDpi="300" verticalDpi="300" orientation="portrait" paperSize="5" scale="96" r:id="rId3"/>
  <colBreaks count="1" manualBreakCount="1">
    <brk id="13" max="65535" man="1"/>
  </colBreaks>
  <ignoredErrors>
    <ignoredError sqref="L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aashu</dc:creator>
  <cp:keywords/>
  <dc:description/>
  <cp:lastModifiedBy>ronak</cp:lastModifiedBy>
  <cp:lastPrinted>2012-04-22T12:05:28Z</cp:lastPrinted>
  <dcterms:created xsi:type="dcterms:W3CDTF">2012-04-12T04:25:20Z</dcterms:created>
  <dcterms:modified xsi:type="dcterms:W3CDTF">2012-04-22T12:07:33Z</dcterms:modified>
  <cp:category/>
  <cp:version/>
  <cp:contentType/>
  <cp:contentStatus/>
</cp:coreProperties>
</file>